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16" windowWidth="14895" windowHeight="8640" activeTab="0"/>
  </bookViews>
  <sheets>
    <sheet name="Table4.1" sheetId="1" r:id="rId1"/>
    <sheet name="Table 4.2" sheetId="2" r:id="rId2"/>
    <sheet name="Table 4.3" sheetId="3" r:id="rId3"/>
    <sheet name="Table 4.4" sheetId="4" r:id="rId4"/>
    <sheet name="Table 4.5" sheetId="5" r:id="rId5"/>
    <sheet name="Table 4.6" sheetId="6" r:id="rId6"/>
    <sheet name="Table 4.7" sheetId="7" r:id="rId7"/>
  </sheets>
  <definedNames>
    <definedName name="_xlnm.Print_Area" localSheetId="0">'Table4.1'!$A$1:$J$55</definedName>
    <definedName name="Z_D389E7E1_1504_11D6_BB03_0000E236515E_.wvu.PrintArea" localSheetId="0" hidden="1">'Table4.1'!$A$1:$J$55</definedName>
  </definedNames>
  <calcPr fullCalcOnLoad="1"/>
</workbook>
</file>

<file path=xl/sharedStrings.xml><?xml version="1.0" encoding="utf-8"?>
<sst xmlns="http://schemas.openxmlformats.org/spreadsheetml/2006/main" count="560" uniqueCount="87">
  <si>
    <t>Sex/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</si>
  <si>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</si>
  <si>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</si>
  <si>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</si>
  <si>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</si>
  <si>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</si>
  <si>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</si>
  <si>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</si>
  <si>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</si>
  <si>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</si>
  <si>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marital status</t>
  </si>
  <si>
    <t>Number</t>
  </si>
  <si>
    <t>Females</t>
  </si>
  <si>
    <t>Divorced</t>
  </si>
  <si>
    <t>Separated</t>
  </si>
  <si>
    <t>Single</t>
  </si>
  <si>
    <t>Widowed</t>
  </si>
  <si>
    <t>Unknown</t>
  </si>
  <si>
    <t>Total females</t>
  </si>
  <si>
    <t>Males</t>
  </si>
  <si>
    <t>Total males</t>
  </si>
  <si>
    <t>Persons</t>
  </si>
  <si>
    <t>Total persons</t>
  </si>
  <si>
    <t>Per cent</t>
  </si>
  <si>
    <t xml:space="preserve">        </t>
  </si>
  <si>
    <r>
      <t>Table 4.1: People admitted to residential aged care services for permanent 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marital status</t>
    </r>
  </si>
  <si>
    <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  1 July 2002 to 30 June 2003</t>
    </r>
  </si>
  <si>
    <t>Married/de facto</t>
  </si>
  <si>
    <t>(a)    Characteristics are for the last permanent admission in the period. Transfers are excluded.</t>
  </si>
  <si>
    <t>(b)    Re fers to the location of the services.</t>
  </si>
  <si>
    <r>
      <t>Table 4.2: People admitted to residential aged care services for respite 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marital status </t>
    </r>
  </si>
  <si>
    <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2002 to 30 June 2003</t>
    </r>
  </si>
  <si>
    <t>Married/De facto</t>
  </si>
  <si>
    <t>(a)    Characteristics are for the last respite admission in the period. Transfers are excluded.</t>
  </si>
  <si>
    <t>(b)    Refers to the location of the services.</t>
  </si>
  <si>
    <r>
      <t>Table 4.3: People admitted to residential aged care services for permanent 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usual housing </t>
    </r>
  </si>
  <si>
    <r>
      <t>status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  1 July 2002 to 30 June 2003</t>
    </r>
  </si>
  <si>
    <t>housing status</t>
  </si>
  <si>
    <t>House or flat</t>
  </si>
  <si>
    <t xml:space="preserve">Residential aged care </t>
  </si>
  <si>
    <t>Independent unit</t>
  </si>
  <si>
    <t>Psychiatric hospital</t>
  </si>
  <si>
    <t>Other</t>
  </si>
  <si>
    <t>Not reported</t>
  </si>
  <si>
    <t>(a)    Characteristics are for the last permanent admission in the period.Transfers are excluded.</t>
  </si>
  <si>
    <r>
      <t>Table 4.4: People admitted to residential aged care services for respite 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usual housing </t>
    </r>
  </si>
  <si>
    <r>
      <t>status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1 July 2002 to 30 June 2003</t>
    </r>
  </si>
  <si>
    <t>Sex/housing</t>
  </si>
  <si>
    <t>status</t>
  </si>
  <si>
    <t>Residential aged care</t>
  </si>
  <si>
    <t xml:space="preserve">Other </t>
  </si>
  <si>
    <r>
      <t>Table 4.5: People admitted to residential aged care services for permanent 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</si>
  <si>
    <r>
      <t>prior living arrangement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1 July 2002 to 30 June 2003</t>
    </r>
  </si>
  <si>
    <t>living arrangement</t>
  </si>
  <si>
    <t>Alone</t>
  </si>
  <si>
    <t>Spouse only</t>
  </si>
  <si>
    <t>Spouse and others</t>
  </si>
  <si>
    <t>Brother/sister</t>
  </si>
  <si>
    <t>Child alone</t>
  </si>
  <si>
    <t>Child and child's family</t>
  </si>
  <si>
    <t>Parents</t>
  </si>
  <si>
    <t>Other family</t>
  </si>
  <si>
    <t>(continued)</t>
  </si>
  <si>
    <t>Table 4.5 (continued): People admitted to residential aged care services for permanent</t>
  </si>
  <si>
    <r>
      <t>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prior living arrangement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1 July 2002 to 30 June 2003</t>
    </r>
  </si>
  <si>
    <t>(a)    Characteristics are for the last permanent admission during the period. Transfers are excluded.</t>
  </si>
  <si>
    <t>(b)    Refers to the location of the service.</t>
  </si>
  <si>
    <r>
      <t>Table 4.6: People admitted to residential aged care services for respite 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</si>
  <si>
    <r>
      <t>prior living arrangement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1 July 2002 to 30 June 2003</t>
    </r>
  </si>
  <si>
    <t>Table 4.6 (continued): People admitted to residential aged care services for respite</t>
  </si>
  <si>
    <r>
      <t>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prior living arrangement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  1 July 2002 to 30 June 2003</t>
    </r>
  </si>
  <si>
    <t>(a)    Characteristics are for the last respite admission during the period. Transfers are excluded.</t>
  </si>
  <si>
    <r>
      <t>Table 4.7: People admitted to residential aged care services for permanent care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pension</t>
    </r>
  </si>
  <si>
    <r>
      <t>status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2002 to 30 June 2003</t>
    </r>
  </si>
  <si>
    <t>pension status</t>
  </si>
  <si>
    <t>FaCS pension</t>
  </si>
  <si>
    <t>DVA pension</t>
  </si>
  <si>
    <t>Self-funded retirees</t>
  </si>
  <si>
    <t>Means not disclosed</t>
  </si>
  <si>
    <t>(a)    Each person is counted once regardless of the number of admissions the resident had during the period. The status at the first admission</t>
  </si>
  <si>
    <t xml:space="preserve">         is reported.</t>
  </si>
  <si>
    <t>Notes:</t>
  </si>
  <si>
    <t>1       ‘FaCS’  refers to the Australian Department of Family and Community Services; ‘DVA’ refers to theAustralian Department of Veterans'</t>
  </si>
  <si>
    <t xml:space="preserve">         Affairs. FaCS pensions are administered by Centrelink.</t>
  </si>
  <si>
    <r>
      <t>2</t>
    </r>
    <r>
      <rPr>
        <i/>
        <sz val="7"/>
        <rFont val="Arial"/>
        <family val="2"/>
      </rPr>
      <t>.</t>
    </r>
    <r>
      <rPr>
        <sz val="7"/>
        <rFont val="Arial"/>
        <family val="2"/>
      </rPr>
      <t xml:space="preserve">     The category ‘Unknown’ refers to residents not yet assessed by Centrelink or DVA at the time of reporting.</t>
    </r>
  </si>
  <si>
    <r>
      <t>3</t>
    </r>
    <r>
      <rPr>
        <i/>
        <sz val="7"/>
        <rFont val="Arial"/>
        <family val="2"/>
      </rPr>
      <t>.</t>
    </r>
    <r>
      <rPr>
        <sz val="7"/>
        <rFont val="Arial"/>
        <family val="2"/>
      </rPr>
      <t xml:space="preserve">     The table supplied by the Australian Department of Health and Ageing (DoHA) has been adjusted to retain consistency with other    </t>
    </r>
  </si>
  <si>
    <t xml:space="preserve">         tables as slightly different selection criteria for admissions are used by DoHA and AIHW.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</si>
</sst>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-;\-* #,##0.0_-;_-* &quot;-&quot;??_-;_-@_-"/>
    <numFmt numFmtId="178" formatCode="_-* #,##0_-;\-* #,##0_-;_-* &quot;-&quot;??_-;_-@_-"/>
    <numFmt numFmtId="179" formatCode="#,##0;[Red]\(#,##0\)"/>
  </numFmts>
  <fonts count="21">
    <font>
      <sz val="10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Book Antiqua"/>
      <family val="1"/>
    </font>
    <font>
      <b/>
      <sz val="9"/>
      <name val="Palatino"/>
      <family val="0"/>
    </font>
    <font>
      <sz val="10"/>
      <name val="Book Antiqua"/>
      <family val="1"/>
    </font>
    <font>
      <sz val="10"/>
      <name val="Geneva"/>
      <family val="0"/>
    </font>
    <font>
      <b/>
      <sz val="8"/>
      <color indexed="8"/>
      <name val="Arial"/>
      <family val="2"/>
    </font>
    <font>
      <b/>
      <sz val="8"/>
      <color indexed="8"/>
      <name val="Helv"/>
      <family val="0"/>
    </font>
    <font>
      <b/>
      <sz val="8"/>
      <name val="Helv"/>
      <family val="0"/>
    </font>
    <font>
      <sz val="8"/>
      <name val="Helv"/>
      <family val="0"/>
    </font>
    <font>
      <i/>
      <sz val="8"/>
      <name val="Helv"/>
      <family val="0"/>
    </font>
    <font>
      <i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horizontal="lef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>
      <alignment horizontal="right"/>
      <protection/>
    </xf>
    <xf numFmtId="176" fontId="13" fillId="0" borderId="2">
      <alignment/>
      <protection/>
    </xf>
    <xf numFmtId="3" fontId="16" fillId="0" borderId="3">
      <alignment/>
      <protection/>
    </xf>
    <xf numFmtId="9" fontId="0" fillId="0" borderId="0" applyFont="0" applyFill="0" applyBorder="0" applyAlignment="0" applyProtection="0"/>
    <xf numFmtId="179" fontId="17" fillId="0" borderId="0">
      <alignment horizontal="right"/>
      <protection/>
    </xf>
    <xf numFmtId="0" fontId="15" fillId="0" borderId="4">
      <alignment horizontal="right"/>
      <protection/>
    </xf>
    <xf numFmtId="176" fontId="18" fillId="0" borderId="1" applyFont="0">
      <alignment/>
      <protection/>
    </xf>
    <xf numFmtId="0" fontId="11" fillId="0" borderId="0">
      <alignment horizontal="left"/>
      <protection/>
    </xf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0" fontId="4" fillId="0" borderId="4" xfId="0" applyFon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176" fontId="4" fillId="0" borderId="4" xfId="0" applyNumberFormat="1" applyFont="1" applyBorder="1" applyAlignment="1">
      <alignment horizontal="centerContinuous"/>
    </xf>
    <xf numFmtId="0" fontId="5" fillId="0" borderId="0" xfId="0" applyFont="1" applyAlignment="1">
      <alignment horizontal="right"/>
    </xf>
    <xf numFmtId="178" fontId="4" fillId="0" borderId="4" xfId="16" applyNumberFormat="1" applyFont="1" applyBorder="1" applyAlignment="1">
      <alignment horizontal="right"/>
    </xf>
    <xf numFmtId="178" fontId="4" fillId="0" borderId="4" xfId="16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178" fontId="5" fillId="0" borderId="0" xfId="16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" fillId="0" borderId="0" xfId="29" applyFont="1">
      <alignment horizontal="left"/>
      <protection/>
    </xf>
    <xf numFmtId="0" fontId="12" fillId="0" borderId="0" xfId="0" applyFont="1" applyAlignment="1">
      <alignment/>
    </xf>
    <xf numFmtId="176" fontId="4" fillId="0" borderId="2" xfId="23" applyFont="1" applyAlignment="1">
      <alignment horizontal="left" wrapText="1"/>
      <protection/>
    </xf>
    <xf numFmtId="0" fontId="14" fillId="0" borderId="4" xfId="27" applyFont="1">
      <alignment horizontal="right"/>
      <protection/>
    </xf>
    <xf numFmtId="0" fontId="14" fillId="0" borderId="1" xfId="22" applyFont="1" applyAlignment="1">
      <alignment horizontal="left"/>
      <protection/>
    </xf>
    <xf numFmtId="0" fontId="14" fillId="0" borderId="4" xfId="27" applyFont="1" applyAlignment="1">
      <alignment horizontal="centerContinuous"/>
      <protection/>
    </xf>
    <xf numFmtId="0" fontId="4" fillId="0" borderId="0" xfId="15" applyFont="1">
      <alignment horizontal="left"/>
      <protection/>
    </xf>
    <xf numFmtId="0" fontId="0" fillId="0" borderId="0" xfId="0" applyFont="1" applyAlignment="1">
      <alignment/>
    </xf>
    <xf numFmtId="49" fontId="5" fillId="0" borderId="0" xfId="26" applyNumberFormat="1" applyFont="1" applyAlignment="1">
      <alignment horizontal="left"/>
      <protection/>
    </xf>
    <xf numFmtId="0" fontId="7" fillId="0" borderId="0" xfId="0" applyFont="1" applyBorder="1" applyAlignment="1">
      <alignment/>
    </xf>
    <xf numFmtId="3" fontId="4" fillId="0" borderId="3" xfId="24" applyFont="1">
      <alignment/>
      <protection/>
    </xf>
    <xf numFmtId="3" fontId="4" fillId="0" borderId="0" xfId="0" applyNumberFormat="1" applyFont="1" applyAlignment="1">
      <alignment/>
    </xf>
    <xf numFmtId="176" fontId="5" fillId="0" borderId="0" xfId="25" applyNumberFormat="1" applyFont="1" applyAlignment="1">
      <alignment/>
    </xf>
    <xf numFmtId="176" fontId="7" fillId="0" borderId="0" xfId="25" applyNumberFormat="1" applyFont="1" applyAlignment="1">
      <alignment/>
    </xf>
    <xf numFmtId="176" fontId="4" fillId="0" borderId="1" xfId="28" applyFont="1">
      <alignment/>
      <protection/>
    </xf>
    <xf numFmtId="176" fontId="4" fillId="0" borderId="1" xfId="25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4" xfId="0" applyFont="1" applyBorder="1" applyAlignment="1">
      <alignment horizontal="center"/>
    </xf>
  </cellXfs>
  <cellStyles count="16">
    <cellStyle name="Normal" xfId="0"/>
    <cellStyle name="Column subhead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left-2" xfId="22"/>
    <cellStyle name="left-top" xfId="23"/>
    <cellStyle name="Mid total" xfId="24"/>
    <cellStyle name="Percent" xfId="25"/>
    <cellStyle name="R Cell text" xfId="26"/>
    <cellStyle name="R column heading/total" xfId="27"/>
    <cellStyle name="subtotal" xfId="28"/>
    <cellStyle name="table heading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B61" sqref="B61"/>
    </sheetView>
  </sheetViews>
  <sheetFormatPr defaultColWidth="9.140625" defaultRowHeight="12.75"/>
  <cols>
    <col min="1" max="1" width="12.140625" style="0" customWidth="1"/>
    <col min="2" max="2" width="7.421875" style="0" customWidth="1"/>
    <col min="3" max="3" width="7.7109375" style="0" customWidth="1"/>
    <col min="4" max="4" width="7.57421875" style="0" customWidth="1"/>
    <col min="5" max="5" width="7.140625" style="0" customWidth="1"/>
    <col min="6" max="6" width="8.57421875" style="0" customWidth="1"/>
    <col min="7" max="7" width="7.8515625" style="0" customWidth="1"/>
    <col min="8" max="9" width="7.7109375" style="0" customWidth="1"/>
    <col min="10" max="10" width="8.00390625" style="0" customWidth="1"/>
  </cols>
  <sheetData>
    <row r="1" ht="16.5" customHeight="1">
      <c r="A1" s="2" t="s">
        <v>25</v>
      </c>
    </row>
    <row r="2" spans="1:10" ht="16.5">
      <c r="A2" s="3" t="s">
        <v>26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2" customHeight="1">
      <c r="A4" s="7" t="s">
        <v>10</v>
      </c>
      <c r="B4" s="17" t="s">
        <v>11</v>
      </c>
      <c r="C4" s="17"/>
      <c r="D4" s="17"/>
      <c r="E4" s="17"/>
      <c r="F4" s="17"/>
      <c r="G4" s="17"/>
      <c r="H4" s="17"/>
      <c r="I4" s="17"/>
      <c r="J4" s="17"/>
    </row>
    <row r="5" spans="1:10" ht="10.5" customHeight="1">
      <c r="A5" s="5" t="s">
        <v>12</v>
      </c>
      <c r="B5" s="8"/>
      <c r="C5" s="8"/>
      <c r="D5" s="8"/>
      <c r="E5" s="8"/>
      <c r="F5" s="8"/>
      <c r="G5" s="8"/>
      <c r="H5" s="8"/>
      <c r="I5" s="8"/>
      <c r="J5" s="8"/>
    </row>
    <row r="6" spans="1:10" ht="10.5" customHeight="1">
      <c r="A6" s="8" t="s">
        <v>13</v>
      </c>
      <c r="B6" s="19">
        <v>390</v>
      </c>
      <c r="C6" s="19">
        <v>262</v>
      </c>
      <c r="D6" s="19">
        <v>203</v>
      </c>
      <c r="E6" s="19">
        <v>91</v>
      </c>
      <c r="F6" s="19">
        <v>84</v>
      </c>
      <c r="G6" s="19">
        <v>37</v>
      </c>
      <c r="H6" s="19">
        <v>20</v>
      </c>
      <c r="I6" s="19">
        <v>2</v>
      </c>
      <c r="J6" s="19">
        <v>1089</v>
      </c>
    </row>
    <row r="7" spans="1:10" ht="10.5" customHeight="1">
      <c r="A7" s="8" t="s">
        <v>27</v>
      </c>
      <c r="B7" s="19">
        <v>2000</v>
      </c>
      <c r="C7" s="19">
        <v>1489</v>
      </c>
      <c r="D7" s="19">
        <v>1092</v>
      </c>
      <c r="E7" s="19">
        <v>482</v>
      </c>
      <c r="F7" s="19">
        <v>609</v>
      </c>
      <c r="G7" s="19">
        <v>161</v>
      </c>
      <c r="H7" s="19">
        <v>58</v>
      </c>
      <c r="I7" s="19">
        <v>7</v>
      </c>
      <c r="J7" s="19">
        <v>5898</v>
      </c>
    </row>
    <row r="8" spans="1:10" ht="10.5" customHeight="1">
      <c r="A8" s="8" t="s">
        <v>14</v>
      </c>
      <c r="B8" s="19">
        <v>86</v>
      </c>
      <c r="C8" s="19">
        <v>62</v>
      </c>
      <c r="D8" s="19">
        <v>70</v>
      </c>
      <c r="E8" s="19">
        <v>27</v>
      </c>
      <c r="F8" s="19">
        <v>33</v>
      </c>
      <c r="G8" s="19">
        <v>10</v>
      </c>
      <c r="H8" s="19">
        <v>7</v>
      </c>
      <c r="I8" s="19">
        <v>2</v>
      </c>
      <c r="J8" s="19">
        <v>297</v>
      </c>
    </row>
    <row r="9" spans="1:10" ht="10.5" customHeight="1">
      <c r="A9" s="8" t="s">
        <v>15</v>
      </c>
      <c r="B9" s="19">
        <v>749</v>
      </c>
      <c r="C9" s="19">
        <v>576</v>
      </c>
      <c r="D9" s="19">
        <v>337</v>
      </c>
      <c r="E9" s="19">
        <v>125</v>
      </c>
      <c r="F9" s="19">
        <v>187</v>
      </c>
      <c r="G9" s="19">
        <v>54</v>
      </c>
      <c r="H9" s="19">
        <v>9</v>
      </c>
      <c r="I9" s="19">
        <v>4</v>
      </c>
      <c r="J9" s="19">
        <v>2041</v>
      </c>
    </row>
    <row r="10" spans="1:10" ht="10.5" customHeight="1">
      <c r="A10" s="8" t="s">
        <v>16</v>
      </c>
      <c r="B10" s="19">
        <v>7995</v>
      </c>
      <c r="C10" s="19">
        <v>5924</v>
      </c>
      <c r="D10" s="19">
        <v>3794</v>
      </c>
      <c r="E10" s="19">
        <v>1977</v>
      </c>
      <c r="F10" s="19">
        <v>2165</v>
      </c>
      <c r="G10" s="19">
        <v>634</v>
      </c>
      <c r="H10" s="19">
        <v>208</v>
      </c>
      <c r="I10" s="19">
        <v>32</v>
      </c>
      <c r="J10" s="19">
        <v>22729</v>
      </c>
    </row>
    <row r="11" spans="1:10" ht="10.5" customHeight="1">
      <c r="A11" s="8" t="s">
        <v>17</v>
      </c>
      <c r="B11" s="19">
        <v>75</v>
      </c>
      <c r="C11" s="19">
        <v>46</v>
      </c>
      <c r="D11" s="19">
        <v>38</v>
      </c>
      <c r="E11" s="19">
        <v>18</v>
      </c>
      <c r="F11" s="19">
        <v>19</v>
      </c>
      <c r="G11" s="19">
        <v>6</v>
      </c>
      <c r="H11" s="19">
        <v>0</v>
      </c>
      <c r="I11" s="19">
        <v>3</v>
      </c>
      <c r="J11" s="19">
        <v>205</v>
      </c>
    </row>
    <row r="12" spans="1:10" ht="10.5" customHeight="1">
      <c r="A12" s="14" t="s">
        <v>18</v>
      </c>
      <c r="B12" s="18">
        <v>11295</v>
      </c>
      <c r="C12" s="18">
        <v>8359</v>
      </c>
      <c r="D12" s="18">
        <v>5534</v>
      </c>
      <c r="E12" s="18">
        <v>2720</v>
      </c>
      <c r="F12" s="18">
        <v>3097</v>
      </c>
      <c r="G12" s="18">
        <v>902</v>
      </c>
      <c r="H12" s="18">
        <v>302</v>
      </c>
      <c r="I12" s="18">
        <v>50</v>
      </c>
      <c r="J12" s="18">
        <v>32259</v>
      </c>
    </row>
    <row r="13" spans="1:10" ht="10.5" customHeight="1">
      <c r="A13" s="5" t="s">
        <v>19</v>
      </c>
      <c r="B13" s="19"/>
      <c r="C13" s="19" t="s">
        <v>24</v>
      </c>
      <c r="D13" s="19"/>
      <c r="E13" s="19"/>
      <c r="F13" s="19"/>
      <c r="G13" s="19"/>
      <c r="H13" s="19"/>
      <c r="I13" s="19"/>
      <c r="J13" s="19" t="s">
        <v>24</v>
      </c>
    </row>
    <row r="14" spans="1:10" ht="10.5" customHeight="1">
      <c r="A14" s="8" t="s">
        <v>13</v>
      </c>
      <c r="B14" s="19">
        <v>444</v>
      </c>
      <c r="C14" s="19">
        <v>282</v>
      </c>
      <c r="D14" s="19">
        <v>227</v>
      </c>
      <c r="E14" s="19">
        <v>128</v>
      </c>
      <c r="F14" s="19">
        <v>106</v>
      </c>
      <c r="G14" s="19">
        <v>30</v>
      </c>
      <c r="H14" s="19">
        <v>10</v>
      </c>
      <c r="I14" s="19">
        <v>7</v>
      </c>
      <c r="J14" s="19">
        <v>1234</v>
      </c>
    </row>
    <row r="15" spans="1:10" ht="10.5" customHeight="1">
      <c r="A15" s="8" t="s">
        <v>27</v>
      </c>
      <c r="B15" s="19">
        <v>2904</v>
      </c>
      <c r="C15" s="19">
        <v>2075</v>
      </c>
      <c r="D15" s="19">
        <v>1540</v>
      </c>
      <c r="E15" s="19">
        <v>662</v>
      </c>
      <c r="F15" s="19">
        <v>892</v>
      </c>
      <c r="G15" s="19">
        <v>218</v>
      </c>
      <c r="H15" s="19">
        <v>86</v>
      </c>
      <c r="I15" s="19">
        <v>15</v>
      </c>
      <c r="J15" s="19">
        <v>8392</v>
      </c>
    </row>
    <row r="16" spans="1:10" ht="10.5" customHeight="1">
      <c r="A16" s="8" t="s">
        <v>14</v>
      </c>
      <c r="B16" s="19">
        <v>202</v>
      </c>
      <c r="C16" s="19">
        <v>122</v>
      </c>
      <c r="D16" s="19">
        <v>116</v>
      </c>
      <c r="E16" s="19">
        <v>63</v>
      </c>
      <c r="F16" s="19">
        <v>47</v>
      </c>
      <c r="G16" s="19">
        <v>11</v>
      </c>
      <c r="H16" s="19">
        <v>7</v>
      </c>
      <c r="I16" s="19">
        <v>4</v>
      </c>
      <c r="J16" s="19">
        <v>572</v>
      </c>
    </row>
    <row r="17" spans="1:10" ht="10.5" customHeight="1">
      <c r="A17" s="8" t="s">
        <v>15</v>
      </c>
      <c r="B17" s="19">
        <v>719</v>
      </c>
      <c r="C17" s="19">
        <v>478</v>
      </c>
      <c r="D17" s="19">
        <v>364</v>
      </c>
      <c r="E17" s="19">
        <v>143</v>
      </c>
      <c r="F17" s="19">
        <v>141</v>
      </c>
      <c r="G17" s="19">
        <v>46</v>
      </c>
      <c r="H17" s="19">
        <v>6</v>
      </c>
      <c r="I17" s="19">
        <v>12</v>
      </c>
      <c r="J17" s="19">
        <v>1909</v>
      </c>
    </row>
    <row r="18" spans="1:10" ht="10.5" customHeight="1">
      <c r="A18" s="8" t="s">
        <v>16</v>
      </c>
      <c r="B18" s="19">
        <v>1962</v>
      </c>
      <c r="C18" s="19">
        <v>1436</v>
      </c>
      <c r="D18" s="19">
        <v>1003</v>
      </c>
      <c r="E18" s="19">
        <v>478</v>
      </c>
      <c r="F18" s="19">
        <v>555</v>
      </c>
      <c r="G18" s="19">
        <v>153</v>
      </c>
      <c r="H18" s="19">
        <v>38</v>
      </c>
      <c r="I18" s="19">
        <v>19</v>
      </c>
      <c r="J18" s="19">
        <v>5644</v>
      </c>
    </row>
    <row r="19" spans="1:10" ht="10.5" customHeight="1">
      <c r="A19" s="8" t="s">
        <v>17</v>
      </c>
      <c r="B19" s="19">
        <v>41</v>
      </c>
      <c r="C19" s="19">
        <v>30</v>
      </c>
      <c r="D19" s="19">
        <v>43</v>
      </c>
      <c r="E19" s="19">
        <v>7</v>
      </c>
      <c r="F19" s="19">
        <v>17</v>
      </c>
      <c r="G19" s="19">
        <v>2</v>
      </c>
      <c r="H19" s="19">
        <v>0</v>
      </c>
      <c r="I19" s="19">
        <v>4</v>
      </c>
      <c r="J19" s="19">
        <v>144</v>
      </c>
    </row>
    <row r="20" spans="1:10" ht="10.5" customHeight="1">
      <c r="A20" s="14" t="s">
        <v>20</v>
      </c>
      <c r="B20" s="18">
        <v>6272</v>
      </c>
      <c r="C20" s="18">
        <v>4423</v>
      </c>
      <c r="D20" s="18">
        <v>3293</v>
      </c>
      <c r="E20" s="18">
        <v>1481</v>
      </c>
      <c r="F20" s="18">
        <v>1758</v>
      </c>
      <c r="G20" s="18">
        <v>460</v>
      </c>
      <c r="H20" s="18">
        <v>147</v>
      </c>
      <c r="I20" s="18">
        <v>61</v>
      </c>
      <c r="J20" s="18">
        <v>17895</v>
      </c>
    </row>
    <row r="21" spans="1:10" ht="10.5" customHeight="1">
      <c r="A21" s="5" t="s">
        <v>21</v>
      </c>
      <c r="B21" s="19"/>
      <c r="C21" s="19" t="s">
        <v>24</v>
      </c>
      <c r="D21" s="19"/>
      <c r="E21" s="19"/>
      <c r="F21" s="19"/>
      <c r="G21" s="19"/>
      <c r="H21" s="19"/>
      <c r="I21" s="19"/>
      <c r="J21" s="19" t="s">
        <v>24</v>
      </c>
    </row>
    <row r="22" spans="1:10" ht="10.5" customHeight="1">
      <c r="A22" s="8" t="s">
        <v>13</v>
      </c>
      <c r="B22" s="19">
        <v>834</v>
      </c>
      <c r="C22" s="19">
        <v>544</v>
      </c>
      <c r="D22" s="19">
        <v>430</v>
      </c>
      <c r="E22" s="19">
        <v>219</v>
      </c>
      <c r="F22" s="19">
        <v>190</v>
      </c>
      <c r="G22" s="19">
        <v>67</v>
      </c>
      <c r="H22" s="19">
        <v>30</v>
      </c>
      <c r="I22" s="19">
        <v>9</v>
      </c>
      <c r="J22" s="19">
        <v>2323</v>
      </c>
    </row>
    <row r="23" spans="1:10" ht="10.5" customHeight="1">
      <c r="A23" s="8" t="s">
        <v>27</v>
      </c>
      <c r="B23" s="19">
        <v>4904</v>
      </c>
      <c r="C23" s="19">
        <v>3564</v>
      </c>
      <c r="D23" s="19">
        <v>2632</v>
      </c>
      <c r="E23" s="19">
        <v>1144</v>
      </c>
      <c r="F23" s="19">
        <v>1501</v>
      </c>
      <c r="G23" s="19">
        <v>379</v>
      </c>
      <c r="H23" s="19">
        <v>144</v>
      </c>
      <c r="I23" s="19">
        <v>22</v>
      </c>
      <c r="J23" s="19">
        <v>14290</v>
      </c>
    </row>
    <row r="24" spans="1:10" ht="10.5" customHeight="1">
      <c r="A24" s="8" t="s">
        <v>14</v>
      </c>
      <c r="B24" s="19">
        <v>288</v>
      </c>
      <c r="C24" s="19">
        <v>184</v>
      </c>
      <c r="D24" s="19">
        <v>186</v>
      </c>
      <c r="E24" s="19">
        <v>90</v>
      </c>
      <c r="F24" s="19">
        <v>80</v>
      </c>
      <c r="G24" s="19">
        <v>21</v>
      </c>
      <c r="H24" s="19">
        <v>14</v>
      </c>
      <c r="I24" s="19">
        <v>6</v>
      </c>
      <c r="J24" s="19">
        <v>869</v>
      </c>
    </row>
    <row r="25" spans="1:10" ht="10.5" customHeight="1">
      <c r="A25" s="8" t="s">
        <v>15</v>
      </c>
      <c r="B25" s="19">
        <v>1468</v>
      </c>
      <c r="C25" s="19">
        <v>1054</v>
      </c>
      <c r="D25" s="19">
        <v>701</v>
      </c>
      <c r="E25" s="19">
        <v>268</v>
      </c>
      <c r="F25" s="19">
        <v>328</v>
      </c>
      <c r="G25" s="19">
        <v>100</v>
      </c>
      <c r="H25" s="19">
        <v>15</v>
      </c>
      <c r="I25" s="19">
        <v>16</v>
      </c>
      <c r="J25" s="19">
        <v>3950</v>
      </c>
    </row>
    <row r="26" spans="1:10" ht="10.5" customHeight="1">
      <c r="A26" s="8" t="s">
        <v>16</v>
      </c>
      <c r="B26" s="19">
        <v>9957</v>
      </c>
      <c r="C26" s="19">
        <v>7360</v>
      </c>
      <c r="D26" s="19">
        <v>4797</v>
      </c>
      <c r="E26" s="19">
        <v>2455</v>
      </c>
      <c r="F26" s="19">
        <v>2720</v>
      </c>
      <c r="G26" s="19">
        <v>787</v>
      </c>
      <c r="H26" s="19">
        <v>246</v>
      </c>
      <c r="I26" s="19">
        <v>51</v>
      </c>
      <c r="J26" s="19">
        <v>28373</v>
      </c>
    </row>
    <row r="27" spans="1:10" ht="10.5" customHeight="1">
      <c r="A27" s="8" t="s">
        <v>17</v>
      </c>
      <c r="B27" s="19">
        <v>116</v>
      </c>
      <c r="C27" s="19">
        <v>76</v>
      </c>
      <c r="D27" s="19">
        <v>81</v>
      </c>
      <c r="E27" s="19">
        <v>25</v>
      </c>
      <c r="F27" s="19">
        <v>36</v>
      </c>
      <c r="G27" s="19">
        <v>8</v>
      </c>
      <c r="H27" s="19">
        <v>0</v>
      </c>
      <c r="I27" s="19">
        <v>7</v>
      </c>
      <c r="J27" s="19">
        <v>349</v>
      </c>
    </row>
    <row r="28" spans="1:11" ht="10.5" customHeight="1">
      <c r="A28" s="15" t="s">
        <v>22</v>
      </c>
      <c r="B28" s="20">
        <v>17567</v>
      </c>
      <c r="C28" s="20">
        <v>12782</v>
      </c>
      <c r="D28" s="20">
        <v>8827</v>
      </c>
      <c r="E28" s="20">
        <v>4201</v>
      </c>
      <c r="F28" s="20">
        <v>4855</v>
      </c>
      <c r="G28" s="20">
        <v>1362</v>
      </c>
      <c r="H28" s="20">
        <v>449</v>
      </c>
      <c r="I28" s="20">
        <v>111</v>
      </c>
      <c r="J28" s="20">
        <v>50154</v>
      </c>
      <c r="K28" s="4"/>
    </row>
    <row r="29" spans="1:10" s="12" customFormat="1" ht="13.5" customHeight="1">
      <c r="A29" s="13"/>
      <c r="B29" s="17" t="s">
        <v>23</v>
      </c>
      <c r="C29" s="17"/>
      <c r="D29" s="17"/>
      <c r="E29" s="17"/>
      <c r="F29" s="17"/>
      <c r="G29" s="17"/>
      <c r="H29" s="17"/>
      <c r="I29" s="17"/>
      <c r="J29" s="17"/>
    </row>
    <row r="30" ht="10.5" customHeight="1">
      <c r="A30" s="5" t="s">
        <v>12</v>
      </c>
    </row>
    <row r="31" spans="1:10" ht="10.5" customHeight="1">
      <c r="A31" s="8" t="s">
        <v>13</v>
      </c>
      <c r="B31" s="10">
        <f aca="true" t="shared" si="0" ref="B31:J31">B6/B$12*100</f>
        <v>3.4528552456839305</v>
      </c>
      <c r="C31" s="10">
        <f t="shared" si="0"/>
        <v>3.1343462136619213</v>
      </c>
      <c r="D31" s="10">
        <f t="shared" si="0"/>
        <v>3.668232743043007</v>
      </c>
      <c r="E31" s="10">
        <f t="shared" si="0"/>
        <v>3.3455882352941178</v>
      </c>
      <c r="F31" s="10">
        <f t="shared" si="0"/>
        <v>2.7123022279625446</v>
      </c>
      <c r="G31" s="10">
        <f t="shared" si="0"/>
        <v>4.1019955654102</v>
      </c>
      <c r="H31" s="10">
        <f t="shared" si="0"/>
        <v>6.622516556291391</v>
      </c>
      <c r="I31" s="10">
        <f t="shared" si="0"/>
        <v>4</v>
      </c>
      <c r="J31" s="10">
        <f t="shared" si="0"/>
        <v>3.37580210173905</v>
      </c>
    </row>
    <row r="32" spans="1:10" ht="10.5" customHeight="1">
      <c r="A32" s="8" t="s">
        <v>27</v>
      </c>
      <c r="B32" s="10">
        <f aca="true" t="shared" si="1" ref="B32:J32">B7/B$12*100</f>
        <v>17.706949977866312</v>
      </c>
      <c r="C32" s="10">
        <f t="shared" si="1"/>
        <v>17.81313554252901</v>
      </c>
      <c r="D32" s="10">
        <f t="shared" si="1"/>
        <v>19.73256234188652</v>
      </c>
      <c r="E32" s="10">
        <f t="shared" si="1"/>
        <v>17.72058823529412</v>
      </c>
      <c r="F32" s="10">
        <f t="shared" si="1"/>
        <v>19.664191152728446</v>
      </c>
      <c r="G32" s="10">
        <f t="shared" si="1"/>
        <v>17.849223946784925</v>
      </c>
      <c r="H32" s="10">
        <f t="shared" si="1"/>
        <v>19.205298013245034</v>
      </c>
      <c r="I32" s="10">
        <f t="shared" si="1"/>
        <v>14.000000000000002</v>
      </c>
      <c r="J32" s="10">
        <f t="shared" si="1"/>
        <v>18.28326978517623</v>
      </c>
    </row>
    <row r="33" spans="1:10" ht="10.5" customHeight="1">
      <c r="A33" s="8" t="s">
        <v>14</v>
      </c>
      <c r="B33" s="10">
        <f aca="true" t="shared" si="2" ref="B33:J33">B8/B$12*100</f>
        <v>0.7613988490482514</v>
      </c>
      <c r="C33" s="10">
        <f t="shared" si="2"/>
        <v>0.7417155162100729</v>
      </c>
      <c r="D33" s="10">
        <f t="shared" si="2"/>
        <v>1.264907842428623</v>
      </c>
      <c r="E33" s="10">
        <f t="shared" si="2"/>
        <v>0.9926470588235293</v>
      </c>
      <c r="F33" s="10">
        <f t="shared" si="2"/>
        <v>1.0655473038424281</v>
      </c>
      <c r="G33" s="10">
        <f t="shared" si="2"/>
        <v>1.1086474501108647</v>
      </c>
      <c r="H33" s="10">
        <f t="shared" si="2"/>
        <v>2.3178807947019866</v>
      </c>
      <c r="I33" s="10">
        <f t="shared" si="2"/>
        <v>4</v>
      </c>
      <c r="J33" s="10">
        <f t="shared" si="2"/>
        <v>0.9206733004742862</v>
      </c>
    </row>
    <row r="34" spans="1:10" ht="10.5" customHeight="1">
      <c r="A34" s="8" t="s">
        <v>15</v>
      </c>
      <c r="B34" s="10">
        <f aca="true" t="shared" si="3" ref="B34:J34">B9/B$12*100</f>
        <v>6.631252766710934</v>
      </c>
      <c r="C34" s="10">
        <f t="shared" si="3"/>
        <v>6.890776408661322</v>
      </c>
      <c r="D34" s="10">
        <f t="shared" si="3"/>
        <v>6.089627755692086</v>
      </c>
      <c r="E34" s="10">
        <f t="shared" si="3"/>
        <v>4.595588235294118</v>
      </c>
      <c r="F34" s="10">
        <f t="shared" si="3"/>
        <v>6.038101388440427</v>
      </c>
      <c r="G34" s="10">
        <f t="shared" si="3"/>
        <v>5.986696230598669</v>
      </c>
      <c r="H34" s="10">
        <f t="shared" si="3"/>
        <v>2.980132450331126</v>
      </c>
      <c r="I34" s="10">
        <f t="shared" si="3"/>
        <v>8</v>
      </c>
      <c r="J34" s="10">
        <f t="shared" si="3"/>
        <v>6.326916519420937</v>
      </c>
    </row>
    <row r="35" spans="1:10" ht="10.5" customHeight="1">
      <c r="A35" s="8" t="s">
        <v>16</v>
      </c>
      <c r="B35" s="10">
        <f aca="true" t="shared" si="4" ref="B35:J35">B10/B$12*100</f>
        <v>70.78353253652058</v>
      </c>
      <c r="C35" s="10">
        <f t="shared" si="4"/>
        <v>70.86972125852374</v>
      </c>
      <c r="D35" s="10">
        <f t="shared" si="4"/>
        <v>68.55800505963137</v>
      </c>
      <c r="E35" s="10">
        <f t="shared" si="4"/>
        <v>72.68382352941177</v>
      </c>
      <c r="F35" s="10">
        <f t="shared" si="4"/>
        <v>69.90636099451082</v>
      </c>
      <c r="G35" s="10">
        <f t="shared" si="4"/>
        <v>70.28824833702882</v>
      </c>
      <c r="H35" s="10">
        <f t="shared" si="4"/>
        <v>68.87417218543047</v>
      </c>
      <c r="I35" s="10">
        <f t="shared" si="4"/>
        <v>64</v>
      </c>
      <c r="J35" s="10">
        <f t="shared" si="4"/>
        <v>70.45785672215506</v>
      </c>
    </row>
    <row r="36" spans="1:10" ht="10.5" customHeight="1">
      <c r="A36" s="8" t="s">
        <v>17</v>
      </c>
      <c r="B36" s="10">
        <f aca="true" t="shared" si="5" ref="B36:J36">B11/B$12*100</f>
        <v>0.6640106241699867</v>
      </c>
      <c r="C36" s="10">
        <f t="shared" si="5"/>
        <v>0.5503050604139251</v>
      </c>
      <c r="D36" s="10">
        <f t="shared" si="5"/>
        <v>0.6866642573183953</v>
      </c>
      <c r="E36" s="10">
        <f t="shared" si="5"/>
        <v>0.6617647058823529</v>
      </c>
      <c r="F36" s="10">
        <f t="shared" si="5"/>
        <v>0.6134969325153374</v>
      </c>
      <c r="G36" s="10">
        <f t="shared" si="5"/>
        <v>0.6651884700665188</v>
      </c>
      <c r="H36" s="10">
        <f t="shared" si="5"/>
        <v>0</v>
      </c>
      <c r="I36" s="10">
        <f t="shared" si="5"/>
        <v>6</v>
      </c>
      <c r="J36" s="10">
        <f t="shared" si="5"/>
        <v>0.63548157103444</v>
      </c>
    </row>
    <row r="37" spans="1:10" ht="10.5" customHeight="1">
      <c r="A37" s="14" t="s">
        <v>18</v>
      </c>
      <c r="B37" s="16">
        <f aca="true" t="shared" si="6" ref="B37:J37">B12/B$12*100</f>
        <v>100</v>
      </c>
      <c r="C37" s="16">
        <f t="shared" si="6"/>
        <v>100</v>
      </c>
      <c r="D37" s="16">
        <f t="shared" si="6"/>
        <v>100</v>
      </c>
      <c r="E37" s="16">
        <f t="shared" si="6"/>
        <v>100</v>
      </c>
      <c r="F37" s="16">
        <f t="shared" si="6"/>
        <v>100</v>
      </c>
      <c r="G37" s="16">
        <f t="shared" si="6"/>
        <v>100</v>
      </c>
      <c r="H37" s="16">
        <f t="shared" si="6"/>
        <v>100</v>
      </c>
      <c r="I37" s="16">
        <f t="shared" si="6"/>
        <v>100</v>
      </c>
      <c r="J37" s="16">
        <f t="shared" si="6"/>
        <v>100</v>
      </c>
    </row>
    <row r="38" spans="1:10" ht="10.5" customHeight="1">
      <c r="A38" s="5" t="s">
        <v>19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0.5" customHeight="1">
      <c r="A39" s="8" t="s">
        <v>13</v>
      </c>
      <c r="B39" s="10">
        <f aca="true" t="shared" si="7" ref="B39:J39">B14/B$20*100</f>
        <v>7.079081632653061</v>
      </c>
      <c r="C39" s="10">
        <f t="shared" si="7"/>
        <v>6.375763056748814</v>
      </c>
      <c r="D39" s="10">
        <f t="shared" si="7"/>
        <v>6.893410264196781</v>
      </c>
      <c r="E39" s="10">
        <f t="shared" si="7"/>
        <v>8.642808912896692</v>
      </c>
      <c r="F39" s="10">
        <f t="shared" si="7"/>
        <v>6.0295790671217295</v>
      </c>
      <c r="G39" s="10">
        <f t="shared" si="7"/>
        <v>6.521739130434782</v>
      </c>
      <c r="H39" s="10">
        <f t="shared" si="7"/>
        <v>6.802721088435375</v>
      </c>
      <c r="I39" s="10">
        <f t="shared" si="7"/>
        <v>11.475409836065573</v>
      </c>
      <c r="J39" s="10">
        <f t="shared" si="7"/>
        <v>6.895780944397877</v>
      </c>
    </row>
    <row r="40" spans="1:10" ht="10.5" customHeight="1">
      <c r="A40" s="8" t="s">
        <v>27</v>
      </c>
      <c r="B40" s="10">
        <f aca="true" t="shared" si="8" ref="B40:J40">B15/B$20*100</f>
        <v>46.30102040816326</v>
      </c>
      <c r="C40" s="10">
        <f t="shared" si="8"/>
        <v>46.91385937146733</v>
      </c>
      <c r="D40" s="10">
        <f t="shared" si="8"/>
        <v>46.76586699058609</v>
      </c>
      <c r="E40" s="10">
        <f t="shared" si="8"/>
        <v>44.699527346387576</v>
      </c>
      <c r="F40" s="10">
        <f t="shared" si="8"/>
        <v>50.739476678043225</v>
      </c>
      <c r="G40" s="10">
        <f t="shared" si="8"/>
        <v>47.391304347826086</v>
      </c>
      <c r="H40" s="10">
        <f t="shared" si="8"/>
        <v>58.50340136054422</v>
      </c>
      <c r="I40" s="10">
        <f t="shared" si="8"/>
        <v>24.59016393442623</v>
      </c>
      <c r="J40" s="10">
        <f t="shared" si="8"/>
        <v>46.89578094439788</v>
      </c>
    </row>
    <row r="41" spans="1:10" ht="10.5" customHeight="1">
      <c r="A41" s="8" t="s">
        <v>14</v>
      </c>
      <c r="B41" s="10">
        <f aca="true" t="shared" si="9" ref="B41:J41">B16/B$20*100</f>
        <v>3.220663265306122</v>
      </c>
      <c r="C41" s="10">
        <f t="shared" si="9"/>
        <v>2.7583088401537417</v>
      </c>
      <c r="D41" s="10">
        <f t="shared" si="9"/>
        <v>3.5226237473428483</v>
      </c>
      <c r="E41" s="10">
        <f t="shared" si="9"/>
        <v>4.25388251181634</v>
      </c>
      <c r="F41" s="10">
        <f t="shared" si="9"/>
        <v>2.6734926052332195</v>
      </c>
      <c r="G41" s="10">
        <f t="shared" si="9"/>
        <v>2.391304347826087</v>
      </c>
      <c r="H41" s="10">
        <f t="shared" si="9"/>
        <v>4.761904761904762</v>
      </c>
      <c r="I41" s="10">
        <f t="shared" si="9"/>
        <v>6.557377049180328</v>
      </c>
      <c r="J41" s="10">
        <f t="shared" si="9"/>
        <v>3.196423582006147</v>
      </c>
    </row>
    <row r="42" spans="1:10" ht="10.5" customHeight="1">
      <c r="A42" s="8" t="s">
        <v>15</v>
      </c>
      <c r="B42" s="10">
        <f aca="true" t="shared" si="10" ref="B42:J42">B17/B$20*100</f>
        <v>11.463647959183673</v>
      </c>
      <c r="C42" s="10">
        <f t="shared" si="10"/>
        <v>10.807144472077775</v>
      </c>
      <c r="D42" s="10">
        <f t="shared" si="10"/>
        <v>11.053750379593076</v>
      </c>
      <c r="E42" s="10">
        <f t="shared" si="10"/>
        <v>9.655638082376772</v>
      </c>
      <c r="F42" s="10">
        <f t="shared" si="10"/>
        <v>8.020477815699659</v>
      </c>
      <c r="G42" s="10">
        <f t="shared" si="10"/>
        <v>10</v>
      </c>
      <c r="H42" s="10">
        <f t="shared" si="10"/>
        <v>4.081632653061225</v>
      </c>
      <c r="I42" s="10">
        <f t="shared" si="10"/>
        <v>19.672131147540984</v>
      </c>
      <c r="J42" s="10">
        <f t="shared" si="10"/>
        <v>10.667784297289746</v>
      </c>
    </row>
    <row r="43" spans="1:10" ht="10.5" customHeight="1">
      <c r="A43" s="8" t="s">
        <v>16</v>
      </c>
      <c r="B43" s="10">
        <f aca="true" t="shared" si="11" ref="B43:J43">B18/B$20*100</f>
        <v>31.28188775510204</v>
      </c>
      <c r="C43" s="10">
        <f t="shared" si="11"/>
        <v>32.46665159394077</v>
      </c>
      <c r="D43" s="10">
        <f t="shared" si="11"/>
        <v>30.458548436076526</v>
      </c>
      <c r="E43" s="10">
        <f t="shared" si="11"/>
        <v>32.27548953409858</v>
      </c>
      <c r="F43" s="10">
        <f t="shared" si="11"/>
        <v>31.569965870307165</v>
      </c>
      <c r="G43" s="10">
        <f t="shared" si="11"/>
        <v>33.26086956521739</v>
      </c>
      <c r="H43" s="10">
        <f t="shared" si="11"/>
        <v>25.850340136054424</v>
      </c>
      <c r="I43" s="10">
        <f t="shared" si="11"/>
        <v>31.147540983606557</v>
      </c>
      <c r="J43" s="10">
        <f t="shared" si="11"/>
        <v>31.53953618329142</v>
      </c>
    </row>
    <row r="44" spans="1:10" ht="10.5" customHeight="1">
      <c r="A44" s="8" t="s">
        <v>17</v>
      </c>
      <c r="B44" s="10">
        <f aca="true" t="shared" si="12" ref="B44:J44">B19/B$20*100</f>
        <v>0.6536989795918368</v>
      </c>
      <c r="C44" s="10">
        <f t="shared" si="12"/>
        <v>0.6782726656115758</v>
      </c>
      <c r="D44" s="10">
        <f t="shared" si="12"/>
        <v>1.3058001822046765</v>
      </c>
      <c r="E44" s="10">
        <f t="shared" si="12"/>
        <v>0.4726536124240378</v>
      </c>
      <c r="F44" s="10">
        <f t="shared" si="12"/>
        <v>0.9670079635949944</v>
      </c>
      <c r="G44" s="10">
        <f t="shared" si="12"/>
        <v>0.43478260869565216</v>
      </c>
      <c r="H44" s="10">
        <f t="shared" si="12"/>
        <v>0</v>
      </c>
      <c r="I44" s="10">
        <f t="shared" si="12"/>
        <v>6.557377049180328</v>
      </c>
      <c r="J44" s="10">
        <f t="shared" si="12"/>
        <v>0.8046940486169321</v>
      </c>
    </row>
    <row r="45" spans="1:10" ht="10.5" customHeight="1">
      <c r="A45" s="14" t="s">
        <v>20</v>
      </c>
      <c r="B45" s="16">
        <f aca="true" t="shared" si="13" ref="B45:J45">B20/B$20*100</f>
        <v>100</v>
      </c>
      <c r="C45" s="16">
        <f t="shared" si="13"/>
        <v>100</v>
      </c>
      <c r="D45" s="16">
        <f t="shared" si="13"/>
        <v>100</v>
      </c>
      <c r="E45" s="16">
        <f t="shared" si="13"/>
        <v>100</v>
      </c>
      <c r="F45" s="16">
        <f t="shared" si="13"/>
        <v>100</v>
      </c>
      <c r="G45" s="16">
        <f t="shared" si="13"/>
        <v>100</v>
      </c>
      <c r="H45" s="16">
        <f t="shared" si="13"/>
        <v>100</v>
      </c>
      <c r="I45" s="16">
        <f t="shared" si="13"/>
        <v>100</v>
      </c>
      <c r="J45" s="16">
        <f t="shared" si="13"/>
        <v>100</v>
      </c>
    </row>
    <row r="46" spans="1:10" ht="10.5" customHeight="1">
      <c r="A46" s="5" t="s">
        <v>21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0.5" customHeight="1">
      <c r="A47" s="8" t="s">
        <v>13</v>
      </c>
      <c r="B47" s="10">
        <f aca="true" t="shared" si="14" ref="B47:J47">B22/B$28*100</f>
        <v>4.747537997381454</v>
      </c>
      <c r="C47" s="10">
        <f t="shared" si="14"/>
        <v>4.255984978876545</v>
      </c>
      <c r="D47" s="10">
        <f t="shared" si="14"/>
        <v>4.871417242551264</v>
      </c>
      <c r="E47" s="10">
        <f t="shared" si="14"/>
        <v>5.21304451321114</v>
      </c>
      <c r="F47" s="10">
        <f t="shared" si="14"/>
        <v>3.913491246138002</v>
      </c>
      <c r="G47" s="10">
        <f t="shared" si="14"/>
        <v>4.919236417033774</v>
      </c>
      <c r="H47" s="10">
        <f t="shared" si="14"/>
        <v>6.6815144766147</v>
      </c>
      <c r="I47" s="10">
        <f t="shared" si="14"/>
        <v>8.108108108108109</v>
      </c>
      <c r="J47" s="10">
        <f t="shared" si="14"/>
        <v>4.63173425848387</v>
      </c>
    </row>
    <row r="48" spans="1:10" ht="10.5" customHeight="1">
      <c r="A48" s="8" t="s">
        <v>27</v>
      </c>
      <c r="B48" s="10">
        <f aca="true" t="shared" si="15" ref="B48:J48">B23/B$28*100</f>
        <v>27.915978823931237</v>
      </c>
      <c r="C48" s="10">
        <f t="shared" si="15"/>
        <v>27.882960413080895</v>
      </c>
      <c r="D48" s="10">
        <f t="shared" si="15"/>
        <v>29.817605075337035</v>
      </c>
      <c r="E48" s="10">
        <f t="shared" si="15"/>
        <v>27.231611521066412</v>
      </c>
      <c r="F48" s="10">
        <f t="shared" si="15"/>
        <v>30.916580844490216</v>
      </c>
      <c r="G48" s="10">
        <f t="shared" si="15"/>
        <v>27.826725403817914</v>
      </c>
      <c r="H48" s="10">
        <f t="shared" si="15"/>
        <v>32.071269487750556</v>
      </c>
      <c r="I48" s="10">
        <f t="shared" si="15"/>
        <v>19.81981981981982</v>
      </c>
      <c r="J48" s="10">
        <f t="shared" si="15"/>
        <v>28.492243888822426</v>
      </c>
    </row>
    <row r="49" spans="1:10" ht="10.5" customHeight="1">
      <c r="A49" s="8" t="s">
        <v>14</v>
      </c>
      <c r="B49" s="10">
        <f aca="true" t="shared" si="16" ref="B49:J49">B24/B$28*100</f>
        <v>1.6394375818295666</v>
      </c>
      <c r="C49" s="10">
        <f t="shared" si="16"/>
        <v>1.439524331090596</v>
      </c>
      <c r="D49" s="10">
        <f t="shared" si="16"/>
        <v>2.107171179336128</v>
      </c>
      <c r="E49" s="10">
        <f t="shared" si="16"/>
        <v>2.142347060223756</v>
      </c>
      <c r="F49" s="10">
        <f t="shared" si="16"/>
        <v>1.6477857878475797</v>
      </c>
      <c r="G49" s="10">
        <f t="shared" si="16"/>
        <v>1.5418502202643172</v>
      </c>
      <c r="H49" s="10">
        <f t="shared" si="16"/>
        <v>3.11804008908686</v>
      </c>
      <c r="I49" s="10">
        <f t="shared" si="16"/>
        <v>5.405405405405405</v>
      </c>
      <c r="J49" s="10">
        <f t="shared" si="16"/>
        <v>1.732663396738047</v>
      </c>
    </row>
    <row r="50" spans="1:10" ht="10.5" customHeight="1">
      <c r="A50" s="8" t="s">
        <v>15</v>
      </c>
      <c r="B50" s="10">
        <f aca="true" t="shared" si="17" ref="B50:J50">B25/B$28*100</f>
        <v>8.356577674047932</v>
      </c>
      <c r="C50" s="10">
        <f t="shared" si="17"/>
        <v>8.245970896573306</v>
      </c>
      <c r="D50" s="10">
        <f t="shared" si="17"/>
        <v>7.941542993089384</v>
      </c>
      <c r="E50" s="10">
        <f t="shared" si="17"/>
        <v>6.379433468221853</v>
      </c>
      <c r="F50" s="10">
        <f t="shared" si="17"/>
        <v>6.755921730175077</v>
      </c>
      <c r="G50" s="10">
        <f t="shared" si="17"/>
        <v>7.342143906020558</v>
      </c>
      <c r="H50" s="10">
        <f t="shared" si="17"/>
        <v>3.34075723830735</v>
      </c>
      <c r="I50" s="10">
        <f t="shared" si="17"/>
        <v>14.414414414414415</v>
      </c>
      <c r="J50" s="10">
        <f t="shared" si="17"/>
        <v>7.875742712445668</v>
      </c>
    </row>
    <row r="51" spans="1:10" ht="10.5" customHeight="1">
      <c r="A51" s="8" t="s">
        <v>16</v>
      </c>
      <c r="B51" s="10">
        <f aca="true" t="shared" si="18" ref="B51:J51">B26/B$28*100</f>
        <v>56.68013889679513</v>
      </c>
      <c r="C51" s="10">
        <f t="shared" si="18"/>
        <v>57.580973243623845</v>
      </c>
      <c r="D51" s="10">
        <f t="shared" si="18"/>
        <v>54.34462444771723</v>
      </c>
      <c r="E51" s="10">
        <f t="shared" si="18"/>
        <v>58.43846703165912</v>
      </c>
      <c r="F51" s="10">
        <f t="shared" si="18"/>
        <v>56.02471678681772</v>
      </c>
      <c r="G51" s="10">
        <f t="shared" si="18"/>
        <v>57.782672540381796</v>
      </c>
      <c r="H51" s="10">
        <f t="shared" si="18"/>
        <v>54.78841870824054</v>
      </c>
      <c r="I51" s="10">
        <f t="shared" si="18"/>
        <v>45.94594594594595</v>
      </c>
      <c r="J51" s="10">
        <f t="shared" si="18"/>
        <v>56.57175898233441</v>
      </c>
    </row>
    <row r="52" spans="1:10" ht="10.5" customHeight="1">
      <c r="A52" s="8" t="s">
        <v>17</v>
      </c>
      <c r="B52" s="10">
        <f aca="true" t="shared" si="19" ref="B52:J52">B27/B$28*100</f>
        <v>0.6603290260146866</v>
      </c>
      <c r="C52" s="10">
        <f t="shared" si="19"/>
        <v>0.5945861367548114</v>
      </c>
      <c r="D52" s="10">
        <f t="shared" si="19"/>
        <v>0.917639061968959</v>
      </c>
      <c r="E52" s="10">
        <f t="shared" si="19"/>
        <v>0.59509640561771</v>
      </c>
      <c r="F52" s="10">
        <f t="shared" si="19"/>
        <v>0.741503604531411</v>
      </c>
      <c r="G52" s="10">
        <f t="shared" si="19"/>
        <v>0.5873715124816447</v>
      </c>
      <c r="H52" s="10">
        <f t="shared" si="19"/>
        <v>0</v>
      </c>
      <c r="I52" s="10">
        <f t="shared" si="19"/>
        <v>6.306306306306306</v>
      </c>
      <c r="J52" s="10">
        <f t="shared" si="19"/>
        <v>0.6958567611755793</v>
      </c>
    </row>
    <row r="53" spans="1:10" ht="10.5" customHeight="1">
      <c r="A53" s="7" t="s">
        <v>22</v>
      </c>
      <c r="B53" s="11">
        <f aca="true" t="shared" si="20" ref="B53:J53">B28/B$28*100</f>
        <v>100</v>
      </c>
      <c r="C53" s="11">
        <f t="shared" si="20"/>
        <v>100</v>
      </c>
      <c r="D53" s="11">
        <f t="shared" si="20"/>
        <v>100</v>
      </c>
      <c r="E53" s="11">
        <f t="shared" si="20"/>
        <v>100</v>
      </c>
      <c r="F53" s="11">
        <f t="shared" si="20"/>
        <v>100</v>
      </c>
      <c r="G53" s="11">
        <f t="shared" si="20"/>
        <v>100</v>
      </c>
      <c r="H53" s="11">
        <f t="shared" si="20"/>
        <v>100</v>
      </c>
      <c r="I53" s="11">
        <f t="shared" si="20"/>
        <v>100</v>
      </c>
      <c r="J53" s="11">
        <f t="shared" si="20"/>
        <v>100</v>
      </c>
    </row>
    <row r="54" ht="12.75" customHeight="1">
      <c r="A54" s="9" t="s">
        <v>28</v>
      </c>
    </row>
    <row r="55" ht="9.75" customHeight="1">
      <c r="A55" s="9" t="s">
        <v>29</v>
      </c>
    </row>
  </sheetData>
  <printOptions/>
  <pageMargins left="0.984251968503937" right="0.984251968503937" top="0.984251968503937" bottom="0.7874015748031497" header="0.7874015748031497" footer="0.1968503937007874"/>
  <pageSetup horizontalDpi="600" verticalDpi="600" orientation="portrait" paperSize="9" r:id="rId1"/>
  <headerFooter alignWithMargins="0">
    <oddFooter>&amp;L&amp;F&amp;C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J55"/>
    </sheetView>
  </sheetViews>
  <sheetFormatPr defaultColWidth="9.140625" defaultRowHeight="12.75"/>
  <sheetData>
    <row r="1" ht="16.5">
      <c r="A1" s="2" t="s">
        <v>30</v>
      </c>
    </row>
    <row r="2" spans="1:10" ht="16.5">
      <c r="A2" s="3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2.75">
      <c r="A4" s="7" t="s">
        <v>10</v>
      </c>
      <c r="B4" s="48" t="s">
        <v>11</v>
      </c>
      <c r="C4" s="48"/>
      <c r="D4" s="48"/>
      <c r="E4" s="48"/>
      <c r="F4" s="48"/>
      <c r="G4" s="48"/>
      <c r="H4" s="48"/>
      <c r="I4" s="48"/>
      <c r="J4" s="48"/>
    </row>
    <row r="5" spans="1:10" ht="12.75">
      <c r="A5" s="5" t="s">
        <v>12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 t="s">
        <v>13</v>
      </c>
      <c r="B6" s="19">
        <v>315</v>
      </c>
      <c r="C6" s="19">
        <v>161</v>
      </c>
      <c r="D6" s="19">
        <v>98</v>
      </c>
      <c r="E6" s="19">
        <v>46</v>
      </c>
      <c r="F6" s="19">
        <v>48</v>
      </c>
      <c r="G6" s="19">
        <v>27</v>
      </c>
      <c r="H6" s="19">
        <v>25</v>
      </c>
      <c r="I6" s="19">
        <v>4</v>
      </c>
      <c r="J6" s="19">
        <v>724</v>
      </c>
    </row>
    <row r="7" spans="1:10" ht="12.75">
      <c r="A7" s="8" t="s">
        <v>32</v>
      </c>
      <c r="B7" s="19">
        <v>1461</v>
      </c>
      <c r="C7" s="19">
        <v>1015</v>
      </c>
      <c r="D7" s="19">
        <v>692</v>
      </c>
      <c r="E7" s="19">
        <v>257</v>
      </c>
      <c r="F7" s="19">
        <v>356</v>
      </c>
      <c r="G7" s="19">
        <v>131</v>
      </c>
      <c r="H7" s="19">
        <v>57</v>
      </c>
      <c r="I7" s="19">
        <v>14</v>
      </c>
      <c r="J7" s="19">
        <v>3983</v>
      </c>
    </row>
    <row r="8" spans="1:10" ht="12.75">
      <c r="A8" s="8" t="s">
        <v>14</v>
      </c>
      <c r="B8" s="19">
        <v>62</v>
      </c>
      <c r="C8" s="19">
        <v>43</v>
      </c>
      <c r="D8" s="19">
        <v>38</v>
      </c>
      <c r="E8" s="19">
        <v>17</v>
      </c>
      <c r="F8" s="19">
        <v>20</v>
      </c>
      <c r="G8" s="19">
        <v>7</v>
      </c>
      <c r="H8" s="19">
        <v>4</v>
      </c>
      <c r="I8" s="19">
        <v>5</v>
      </c>
      <c r="J8" s="19">
        <v>196</v>
      </c>
    </row>
    <row r="9" spans="1:10" ht="12.75">
      <c r="A9" s="8" t="s">
        <v>15</v>
      </c>
      <c r="B9" s="19">
        <v>485</v>
      </c>
      <c r="C9" s="19">
        <v>241</v>
      </c>
      <c r="D9" s="19">
        <v>160</v>
      </c>
      <c r="E9" s="19">
        <v>49</v>
      </c>
      <c r="F9" s="19">
        <v>88</v>
      </c>
      <c r="G9" s="19">
        <v>32</v>
      </c>
      <c r="H9" s="19">
        <v>13</v>
      </c>
      <c r="I9" s="19">
        <v>10</v>
      </c>
      <c r="J9" s="19">
        <v>1078</v>
      </c>
    </row>
    <row r="10" spans="1:10" ht="12.75">
      <c r="A10" s="8" t="s">
        <v>16</v>
      </c>
      <c r="B10" s="19">
        <v>5890</v>
      </c>
      <c r="C10" s="19">
        <v>3214</v>
      </c>
      <c r="D10" s="19">
        <v>2333</v>
      </c>
      <c r="E10" s="19">
        <v>985</v>
      </c>
      <c r="F10" s="19">
        <v>1359</v>
      </c>
      <c r="G10" s="19">
        <v>514</v>
      </c>
      <c r="H10" s="19">
        <v>226</v>
      </c>
      <c r="I10" s="19">
        <v>80</v>
      </c>
      <c r="J10" s="19">
        <v>14601</v>
      </c>
    </row>
    <row r="11" spans="1:10" ht="12.75">
      <c r="A11" s="8" t="s">
        <v>17</v>
      </c>
      <c r="B11" s="19">
        <v>46</v>
      </c>
      <c r="C11" s="19">
        <v>30</v>
      </c>
      <c r="D11" s="19">
        <v>18</v>
      </c>
      <c r="E11" s="19">
        <v>7</v>
      </c>
      <c r="F11" s="19">
        <v>6</v>
      </c>
      <c r="G11" s="19">
        <v>0</v>
      </c>
      <c r="H11" s="19">
        <v>1</v>
      </c>
      <c r="I11" s="19">
        <v>6</v>
      </c>
      <c r="J11" s="19">
        <v>114</v>
      </c>
    </row>
    <row r="12" spans="1:10" ht="12.75">
      <c r="A12" s="14" t="s">
        <v>18</v>
      </c>
      <c r="B12" s="18">
        <v>8259</v>
      </c>
      <c r="C12" s="18">
        <v>4704</v>
      </c>
      <c r="D12" s="18">
        <v>3339</v>
      </c>
      <c r="E12" s="18">
        <v>1361</v>
      </c>
      <c r="F12" s="18">
        <v>1877</v>
      </c>
      <c r="G12" s="18">
        <v>711</v>
      </c>
      <c r="H12" s="18">
        <v>326</v>
      </c>
      <c r="I12" s="18">
        <v>119</v>
      </c>
      <c r="J12" s="18">
        <v>20696</v>
      </c>
    </row>
    <row r="13" spans="1:10" ht="12.75">
      <c r="A13" s="5" t="s">
        <v>19</v>
      </c>
      <c r="B13" s="19" t="s">
        <v>24</v>
      </c>
      <c r="C13" s="19"/>
      <c r="D13" s="19"/>
      <c r="E13" s="19" t="s">
        <v>24</v>
      </c>
      <c r="F13" s="19"/>
      <c r="G13" s="19"/>
      <c r="H13" s="19" t="s">
        <v>24</v>
      </c>
      <c r="I13" s="19"/>
      <c r="J13" s="19"/>
    </row>
    <row r="14" spans="1:10" ht="12.75">
      <c r="A14" s="8" t="s">
        <v>13</v>
      </c>
      <c r="B14" s="19">
        <v>270</v>
      </c>
      <c r="C14" s="19">
        <v>116</v>
      </c>
      <c r="D14" s="19">
        <v>110</v>
      </c>
      <c r="E14" s="19">
        <v>39</v>
      </c>
      <c r="F14" s="19">
        <v>36</v>
      </c>
      <c r="G14" s="19">
        <v>18</v>
      </c>
      <c r="H14" s="19">
        <v>11</v>
      </c>
      <c r="I14" s="19">
        <v>6</v>
      </c>
      <c r="J14" s="19">
        <v>606</v>
      </c>
    </row>
    <row r="15" spans="1:10" ht="12.75">
      <c r="A15" s="8" t="s">
        <v>32</v>
      </c>
      <c r="B15" s="19">
        <v>2392</v>
      </c>
      <c r="C15" s="19">
        <v>1689</v>
      </c>
      <c r="D15" s="19">
        <v>1163</v>
      </c>
      <c r="E15" s="19">
        <v>509</v>
      </c>
      <c r="F15" s="19">
        <v>603</v>
      </c>
      <c r="G15" s="19">
        <v>225</v>
      </c>
      <c r="H15" s="19">
        <v>97</v>
      </c>
      <c r="I15" s="19">
        <v>36</v>
      </c>
      <c r="J15" s="19">
        <v>6714</v>
      </c>
    </row>
    <row r="16" spans="1:10" ht="12.75">
      <c r="A16" s="8" t="s">
        <v>14</v>
      </c>
      <c r="B16" s="19">
        <v>123</v>
      </c>
      <c r="C16" s="19">
        <v>51</v>
      </c>
      <c r="D16" s="19">
        <v>46</v>
      </c>
      <c r="E16" s="19">
        <v>26</v>
      </c>
      <c r="F16" s="19">
        <v>20</v>
      </c>
      <c r="G16" s="19">
        <v>8</v>
      </c>
      <c r="H16" s="19">
        <v>8</v>
      </c>
      <c r="I16" s="19">
        <v>6</v>
      </c>
      <c r="J16" s="19">
        <v>288</v>
      </c>
    </row>
    <row r="17" spans="1:10" ht="12.75">
      <c r="A17" s="8" t="s">
        <v>15</v>
      </c>
      <c r="B17" s="19">
        <v>429</v>
      </c>
      <c r="C17" s="19">
        <v>193</v>
      </c>
      <c r="D17" s="19">
        <v>151</v>
      </c>
      <c r="E17" s="19">
        <v>70</v>
      </c>
      <c r="F17" s="19">
        <v>61</v>
      </c>
      <c r="G17" s="19">
        <v>22</v>
      </c>
      <c r="H17" s="19">
        <v>5</v>
      </c>
      <c r="I17" s="19">
        <v>8</v>
      </c>
      <c r="J17" s="19">
        <v>939</v>
      </c>
    </row>
    <row r="18" spans="1:10" ht="12.75">
      <c r="A18" s="8" t="s">
        <v>16</v>
      </c>
      <c r="B18" s="19">
        <v>1252</v>
      </c>
      <c r="C18" s="19">
        <v>731</v>
      </c>
      <c r="D18" s="19">
        <v>511</v>
      </c>
      <c r="E18" s="19">
        <v>227</v>
      </c>
      <c r="F18" s="19">
        <v>323</v>
      </c>
      <c r="G18" s="19">
        <v>102</v>
      </c>
      <c r="H18" s="19">
        <v>41</v>
      </c>
      <c r="I18" s="19">
        <v>31</v>
      </c>
      <c r="J18" s="19">
        <v>3218</v>
      </c>
    </row>
    <row r="19" spans="1:10" ht="12.75">
      <c r="A19" s="8" t="s">
        <v>17</v>
      </c>
      <c r="B19" s="19">
        <v>14</v>
      </c>
      <c r="C19" s="19">
        <v>8</v>
      </c>
      <c r="D19" s="19">
        <v>14</v>
      </c>
      <c r="E19" s="19">
        <v>5</v>
      </c>
      <c r="F19" s="19">
        <v>5</v>
      </c>
      <c r="G19" s="19">
        <v>3</v>
      </c>
      <c r="H19" s="19">
        <v>0</v>
      </c>
      <c r="I19" s="19">
        <v>4</v>
      </c>
      <c r="J19" s="19">
        <v>53</v>
      </c>
    </row>
    <row r="20" spans="1:10" ht="12.75">
      <c r="A20" s="14" t="s">
        <v>20</v>
      </c>
      <c r="B20" s="18">
        <v>4480</v>
      </c>
      <c r="C20" s="18">
        <v>2788</v>
      </c>
      <c r="D20" s="18">
        <v>1995</v>
      </c>
      <c r="E20" s="18">
        <v>876</v>
      </c>
      <c r="F20" s="18">
        <v>1048</v>
      </c>
      <c r="G20" s="18">
        <v>378</v>
      </c>
      <c r="H20" s="18">
        <v>162</v>
      </c>
      <c r="I20" s="18">
        <v>91</v>
      </c>
      <c r="J20" s="18">
        <v>11818</v>
      </c>
    </row>
    <row r="21" spans="1:10" ht="12.75">
      <c r="A21" s="5" t="s">
        <v>21</v>
      </c>
      <c r="B21" s="19" t="s">
        <v>24</v>
      </c>
      <c r="C21" s="19"/>
      <c r="D21" s="19"/>
      <c r="E21" s="19" t="s">
        <v>24</v>
      </c>
      <c r="F21" s="19"/>
      <c r="G21" s="19"/>
      <c r="H21" s="19" t="s">
        <v>24</v>
      </c>
      <c r="I21" s="19"/>
      <c r="J21" s="19"/>
    </row>
    <row r="22" spans="1:10" ht="12.75">
      <c r="A22" s="8" t="s">
        <v>13</v>
      </c>
      <c r="B22" s="19">
        <v>585</v>
      </c>
      <c r="C22" s="19">
        <v>277</v>
      </c>
      <c r="D22" s="19">
        <v>208</v>
      </c>
      <c r="E22" s="19">
        <v>85</v>
      </c>
      <c r="F22" s="19">
        <v>84</v>
      </c>
      <c r="G22" s="19">
        <v>45</v>
      </c>
      <c r="H22" s="19">
        <v>36</v>
      </c>
      <c r="I22" s="19">
        <v>10</v>
      </c>
      <c r="J22" s="19">
        <v>1330</v>
      </c>
    </row>
    <row r="23" spans="1:10" ht="12.75">
      <c r="A23" s="8" t="s">
        <v>32</v>
      </c>
      <c r="B23" s="19">
        <v>3853</v>
      </c>
      <c r="C23" s="19">
        <v>2704</v>
      </c>
      <c r="D23" s="19">
        <v>1855</v>
      </c>
      <c r="E23" s="19">
        <v>766</v>
      </c>
      <c r="F23" s="19">
        <v>959</v>
      </c>
      <c r="G23" s="19">
        <v>356</v>
      </c>
      <c r="H23" s="19">
        <v>154</v>
      </c>
      <c r="I23" s="19">
        <v>50</v>
      </c>
      <c r="J23" s="19">
        <v>10697</v>
      </c>
    </row>
    <row r="24" spans="1:10" ht="12.75">
      <c r="A24" s="8" t="s">
        <v>14</v>
      </c>
      <c r="B24" s="19">
        <v>185</v>
      </c>
      <c r="C24" s="19">
        <v>94</v>
      </c>
      <c r="D24" s="19">
        <v>84</v>
      </c>
      <c r="E24" s="19">
        <v>43</v>
      </c>
      <c r="F24" s="19">
        <v>40</v>
      </c>
      <c r="G24" s="19">
        <v>15</v>
      </c>
      <c r="H24" s="19">
        <v>12</v>
      </c>
      <c r="I24" s="19">
        <v>11</v>
      </c>
      <c r="J24" s="19">
        <v>484</v>
      </c>
    </row>
    <row r="25" spans="1:10" ht="12.75">
      <c r="A25" s="8" t="s">
        <v>15</v>
      </c>
      <c r="B25" s="19">
        <v>914</v>
      </c>
      <c r="C25" s="19">
        <v>434</v>
      </c>
      <c r="D25" s="19">
        <v>311</v>
      </c>
      <c r="E25" s="19">
        <v>119</v>
      </c>
      <c r="F25" s="19">
        <v>149</v>
      </c>
      <c r="G25" s="19">
        <v>54</v>
      </c>
      <c r="H25" s="19">
        <v>18</v>
      </c>
      <c r="I25" s="19">
        <v>18</v>
      </c>
      <c r="J25" s="19">
        <v>2017</v>
      </c>
    </row>
    <row r="26" spans="1:10" ht="12.75">
      <c r="A26" s="8" t="s">
        <v>16</v>
      </c>
      <c r="B26" s="19">
        <v>7142</v>
      </c>
      <c r="C26" s="19">
        <v>3945</v>
      </c>
      <c r="D26" s="19">
        <v>2844</v>
      </c>
      <c r="E26" s="19">
        <v>1212</v>
      </c>
      <c r="F26" s="19">
        <v>1682</v>
      </c>
      <c r="G26" s="19">
        <v>616</v>
      </c>
      <c r="H26" s="19">
        <v>267</v>
      </c>
      <c r="I26" s="19">
        <v>111</v>
      </c>
      <c r="J26" s="19">
        <v>17819</v>
      </c>
    </row>
    <row r="27" spans="1:10" ht="12.75">
      <c r="A27" s="8" t="s">
        <v>17</v>
      </c>
      <c r="B27" s="19">
        <v>60</v>
      </c>
      <c r="C27" s="19">
        <v>38</v>
      </c>
      <c r="D27" s="19">
        <v>32</v>
      </c>
      <c r="E27" s="19">
        <v>12</v>
      </c>
      <c r="F27" s="19">
        <v>11</v>
      </c>
      <c r="G27" s="19">
        <v>3</v>
      </c>
      <c r="H27" s="19">
        <v>1</v>
      </c>
      <c r="I27" s="19">
        <v>10</v>
      </c>
      <c r="J27" s="19">
        <v>167</v>
      </c>
    </row>
    <row r="28" spans="1:10" ht="12.75">
      <c r="A28" s="15" t="s">
        <v>22</v>
      </c>
      <c r="B28" s="20">
        <v>12739</v>
      </c>
      <c r="C28" s="20">
        <v>7492</v>
      </c>
      <c r="D28" s="20">
        <v>5334</v>
      </c>
      <c r="E28" s="20">
        <v>2237</v>
      </c>
      <c r="F28" s="20">
        <v>2925</v>
      </c>
      <c r="G28" s="20">
        <v>1089</v>
      </c>
      <c r="H28" s="20">
        <v>488</v>
      </c>
      <c r="I28" s="20">
        <v>210</v>
      </c>
      <c r="J28" s="20">
        <v>32514</v>
      </c>
    </row>
    <row r="29" spans="1:10" ht="12.75">
      <c r="A29" s="13"/>
      <c r="B29" s="17" t="s">
        <v>23</v>
      </c>
      <c r="C29" s="17"/>
      <c r="D29" s="17"/>
      <c r="E29" s="17"/>
      <c r="F29" s="17"/>
      <c r="G29" s="17"/>
      <c r="H29" s="17"/>
      <c r="I29" s="17"/>
      <c r="J29" s="17"/>
    </row>
    <row r="30" ht="12.75">
      <c r="A30" s="5" t="s">
        <v>12</v>
      </c>
    </row>
    <row r="31" spans="1:10" ht="12.75">
      <c r="A31" s="8" t="s">
        <v>13</v>
      </c>
      <c r="B31" s="10">
        <f aca="true" t="shared" si="0" ref="B31:J37">B6/B$12*100</f>
        <v>3.814021067925899</v>
      </c>
      <c r="C31" s="10">
        <f t="shared" si="0"/>
        <v>3.422619047619048</v>
      </c>
      <c r="D31" s="10">
        <f t="shared" si="0"/>
        <v>2.9350104821802936</v>
      </c>
      <c r="E31" s="10">
        <f t="shared" si="0"/>
        <v>3.3798677443056575</v>
      </c>
      <c r="F31" s="10">
        <f t="shared" si="0"/>
        <v>2.5572722429408627</v>
      </c>
      <c r="G31" s="10">
        <f t="shared" si="0"/>
        <v>3.79746835443038</v>
      </c>
      <c r="H31" s="10">
        <f t="shared" si="0"/>
        <v>7.668711656441718</v>
      </c>
      <c r="I31" s="10">
        <f t="shared" si="0"/>
        <v>3.361344537815126</v>
      </c>
      <c r="J31" s="10">
        <f t="shared" si="0"/>
        <v>3.4982605334364125</v>
      </c>
    </row>
    <row r="32" spans="1:10" ht="12.75">
      <c r="A32" s="8" t="s">
        <v>32</v>
      </c>
      <c r="B32" s="10">
        <f t="shared" si="0"/>
        <v>17.689792953142028</v>
      </c>
      <c r="C32" s="10">
        <f t="shared" si="0"/>
        <v>21.577380952380953</v>
      </c>
      <c r="D32" s="10">
        <f t="shared" si="0"/>
        <v>20.724767894579216</v>
      </c>
      <c r="E32" s="10">
        <f t="shared" si="0"/>
        <v>18.88317413666422</v>
      </c>
      <c r="F32" s="10">
        <f t="shared" si="0"/>
        <v>18.9664358018114</v>
      </c>
      <c r="G32" s="10">
        <f t="shared" si="0"/>
        <v>18.424753867791843</v>
      </c>
      <c r="H32" s="10">
        <f t="shared" si="0"/>
        <v>17.484662576687114</v>
      </c>
      <c r="I32" s="10">
        <f t="shared" si="0"/>
        <v>11.76470588235294</v>
      </c>
      <c r="J32" s="10">
        <f t="shared" si="0"/>
        <v>19.24526478546579</v>
      </c>
    </row>
    <row r="33" spans="1:10" ht="12.75">
      <c r="A33" s="8" t="s">
        <v>14</v>
      </c>
      <c r="B33" s="10">
        <f t="shared" si="0"/>
        <v>0.7506962101949389</v>
      </c>
      <c r="C33" s="10">
        <f t="shared" si="0"/>
        <v>0.9141156462585034</v>
      </c>
      <c r="D33" s="10">
        <f t="shared" si="0"/>
        <v>1.1380652890086853</v>
      </c>
      <c r="E33" s="10">
        <f t="shared" si="0"/>
        <v>1.2490815576781777</v>
      </c>
      <c r="F33" s="10">
        <f t="shared" si="0"/>
        <v>1.0655301012253597</v>
      </c>
      <c r="G33" s="10">
        <f t="shared" si="0"/>
        <v>0.9845288326300985</v>
      </c>
      <c r="H33" s="10">
        <f t="shared" si="0"/>
        <v>1.2269938650306749</v>
      </c>
      <c r="I33" s="10">
        <f t="shared" si="0"/>
        <v>4.201680672268908</v>
      </c>
      <c r="J33" s="10">
        <f t="shared" si="0"/>
        <v>0.9470429068419017</v>
      </c>
    </row>
    <row r="34" spans="1:10" ht="12.75">
      <c r="A34" s="8" t="s">
        <v>15</v>
      </c>
      <c r="B34" s="10">
        <f t="shared" si="0"/>
        <v>5.87238164426686</v>
      </c>
      <c r="C34" s="10">
        <f t="shared" si="0"/>
        <v>5.1232993197278915</v>
      </c>
      <c r="D34" s="10">
        <f t="shared" si="0"/>
        <v>4.791853848457622</v>
      </c>
      <c r="E34" s="10">
        <f t="shared" si="0"/>
        <v>3.6002939015429827</v>
      </c>
      <c r="F34" s="10">
        <f t="shared" si="0"/>
        <v>4.688332445391582</v>
      </c>
      <c r="G34" s="10">
        <f t="shared" si="0"/>
        <v>4.50070323488045</v>
      </c>
      <c r="H34" s="10">
        <f t="shared" si="0"/>
        <v>3.9877300613496933</v>
      </c>
      <c r="I34" s="10">
        <f t="shared" si="0"/>
        <v>8.403361344537815</v>
      </c>
      <c r="J34" s="10">
        <f t="shared" si="0"/>
        <v>5.20873598763046</v>
      </c>
    </row>
    <row r="35" spans="1:10" ht="12.75">
      <c r="A35" s="8" t="s">
        <v>16</v>
      </c>
      <c r="B35" s="10">
        <f t="shared" si="0"/>
        <v>71.31613996851918</v>
      </c>
      <c r="C35" s="10">
        <f t="shared" si="0"/>
        <v>68.32482993197279</v>
      </c>
      <c r="D35" s="10">
        <f t="shared" si="0"/>
        <v>69.8712189278227</v>
      </c>
      <c r="E35" s="10">
        <f t="shared" si="0"/>
        <v>72.37325495958854</v>
      </c>
      <c r="F35" s="10">
        <f t="shared" si="0"/>
        <v>72.40277037826318</v>
      </c>
      <c r="G35" s="10">
        <f t="shared" si="0"/>
        <v>72.29254571026723</v>
      </c>
      <c r="H35" s="10">
        <f t="shared" si="0"/>
        <v>69.32515337423312</v>
      </c>
      <c r="I35" s="10">
        <f t="shared" si="0"/>
        <v>67.22689075630252</v>
      </c>
      <c r="J35" s="10">
        <f t="shared" si="0"/>
        <v>70.54986470815616</v>
      </c>
    </row>
    <row r="36" spans="1:10" ht="12.75">
      <c r="A36" s="8" t="s">
        <v>17</v>
      </c>
      <c r="B36" s="10">
        <f t="shared" si="0"/>
        <v>0.5569681559510837</v>
      </c>
      <c r="C36" s="10">
        <f t="shared" si="0"/>
        <v>0.6377551020408163</v>
      </c>
      <c r="D36" s="10">
        <f t="shared" si="0"/>
        <v>0.5390835579514826</v>
      </c>
      <c r="E36" s="10">
        <f t="shared" si="0"/>
        <v>0.5143277002204262</v>
      </c>
      <c r="F36" s="10">
        <f t="shared" si="0"/>
        <v>0.31965903036760784</v>
      </c>
      <c r="G36" s="10">
        <f t="shared" si="0"/>
        <v>0</v>
      </c>
      <c r="H36" s="10">
        <f t="shared" si="0"/>
        <v>0.3067484662576687</v>
      </c>
      <c r="I36" s="10">
        <f t="shared" si="0"/>
        <v>5.042016806722689</v>
      </c>
      <c r="J36" s="10">
        <f t="shared" si="0"/>
        <v>0.5508310784692694</v>
      </c>
    </row>
    <row r="37" spans="1:10" ht="12.75">
      <c r="A37" s="14" t="s">
        <v>18</v>
      </c>
      <c r="B37" s="16">
        <f t="shared" si="0"/>
        <v>100</v>
      </c>
      <c r="C37" s="16">
        <f t="shared" si="0"/>
        <v>100</v>
      </c>
      <c r="D37" s="16">
        <f t="shared" si="0"/>
        <v>100</v>
      </c>
      <c r="E37" s="16">
        <f t="shared" si="0"/>
        <v>100</v>
      </c>
      <c r="F37" s="16">
        <f t="shared" si="0"/>
        <v>100</v>
      </c>
      <c r="G37" s="16">
        <f t="shared" si="0"/>
        <v>100</v>
      </c>
      <c r="H37" s="16">
        <f t="shared" si="0"/>
        <v>100</v>
      </c>
      <c r="I37" s="16">
        <f t="shared" si="0"/>
        <v>100</v>
      </c>
      <c r="J37" s="16">
        <f t="shared" si="0"/>
        <v>100</v>
      </c>
    </row>
    <row r="38" spans="1:10" ht="12.75">
      <c r="A38" s="5" t="s">
        <v>19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8" t="s">
        <v>13</v>
      </c>
      <c r="B39" s="10">
        <f aca="true" t="shared" si="1" ref="B39:J45">B14/B$20*100</f>
        <v>6.026785714285714</v>
      </c>
      <c r="C39" s="10">
        <f t="shared" si="1"/>
        <v>4.160688665710186</v>
      </c>
      <c r="D39" s="10">
        <f t="shared" si="1"/>
        <v>5.513784461152882</v>
      </c>
      <c r="E39" s="10">
        <f t="shared" si="1"/>
        <v>4.4520547945205475</v>
      </c>
      <c r="F39" s="10">
        <f t="shared" si="1"/>
        <v>3.435114503816794</v>
      </c>
      <c r="G39" s="10">
        <f t="shared" si="1"/>
        <v>4.761904761904762</v>
      </c>
      <c r="H39" s="10">
        <f t="shared" si="1"/>
        <v>6.790123456790123</v>
      </c>
      <c r="I39" s="10">
        <f t="shared" si="1"/>
        <v>6.593406593406594</v>
      </c>
      <c r="J39" s="10">
        <f t="shared" si="1"/>
        <v>5.127771196479946</v>
      </c>
    </row>
    <row r="40" spans="1:10" ht="12.75">
      <c r="A40" s="8" t="s">
        <v>32</v>
      </c>
      <c r="B40" s="10">
        <f t="shared" si="1"/>
        <v>53.39285714285714</v>
      </c>
      <c r="C40" s="10">
        <f t="shared" si="1"/>
        <v>60.581061692969875</v>
      </c>
      <c r="D40" s="10">
        <f t="shared" si="1"/>
        <v>58.29573934837092</v>
      </c>
      <c r="E40" s="10">
        <f t="shared" si="1"/>
        <v>58.10502283105022</v>
      </c>
      <c r="F40" s="10">
        <f t="shared" si="1"/>
        <v>57.538167938931295</v>
      </c>
      <c r="G40" s="10">
        <f t="shared" si="1"/>
        <v>59.523809523809526</v>
      </c>
      <c r="H40" s="10">
        <f t="shared" si="1"/>
        <v>59.876543209876544</v>
      </c>
      <c r="I40" s="10">
        <f t="shared" si="1"/>
        <v>39.56043956043956</v>
      </c>
      <c r="J40" s="10">
        <f t="shared" si="1"/>
        <v>56.81164325605009</v>
      </c>
    </row>
    <row r="41" spans="1:10" ht="12.75">
      <c r="A41" s="8" t="s">
        <v>14</v>
      </c>
      <c r="B41" s="10">
        <f t="shared" si="1"/>
        <v>2.7455357142857144</v>
      </c>
      <c r="C41" s="10">
        <f t="shared" si="1"/>
        <v>1.8292682926829267</v>
      </c>
      <c r="D41" s="10">
        <f t="shared" si="1"/>
        <v>2.305764411027569</v>
      </c>
      <c r="E41" s="10">
        <f t="shared" si="1"/>
        <v>2.968036529680365</v>
      </c>
      <c r="F41" s="10">
        <f t="shared" si="1"/>
        <v>1.9083969465648856</v>
      </c>
      <c r="G41" s="10">
        <f t="shared" si="1"/>
        <v>2.1164021164021163</v>
      </c>
      <c r="H41" s="10">
        <f t="shared" si="1"/>
        <v>4.938271604938271</v>
      </c>
      <c r="I41" s="10">
        <f t="shared" si="1"/>
        <v>6.593406593406594</v>
      </c>
      <c r="J41" s="10">
        <f t="shared" si="1"/>
        <v>2.4369605686241327</v>
      </c>
    </row>
    <row r="42" spans="1:10" ht="12.75">
      <c r="A42" s="8" t="s">
        <v>15</v>
      </c>
      <c r="B42" s="10">
        <f t="shared" si="1"/>
        <v>9.575892857142858</v>
      </c>
      <c r="C42" s="10">
        <f t="shared" si="1"/>
        <v>6.9225251076040175</v>
      </c>
      <c r="D42" s="10">
        <f t="shared" si="1"/>
        <v>7.568922305764411</v>
      </c>
      <c r="E42" s="10">
        <f t="shared" si="1"/>
        <v>7.9908675799086755</v>
      </c>
      <c r="F42" s="10">
        <f t="shared" si="1"/>
        <v>5.820610687022901</v>
      </c>
      <c r="G42" s="10">
        <f t="shared" si="1"/>
        <v>5.82010582010582</v>
      </c>
      <c r="H42" s="10">
        <f t="shared" si="1"/>
        <v>3.0864197530864197</v>
      </c>
      <c r="I42" s="10">
        <f t="shared" si="1"/>
        <v>8.791208791208792</v>
      </c>
      <c r="J42" s="10">
        <f t="shared" si="1"/>
        <v>7.945506853951599</v>
      </c>
    </row>
    <row r="43" spans="1:10" ht="12.75">
      <c r="A43" s="8" t="s">
        <v>16</v>
      </c>
      <c r="B43" s="10">
        <f t="shared" si="1"/>
        <v>27.946428571428573</v>
      </c>
      <c r="C43" s="10">
        <f t="shared" si="1"/>
        <v>26.21951219512195</v>
      </c>
      <c r="D43" s="10">
        <f t="shared" si="1"/>
        <v>25.6140350877193</v>
      </c>
      <c r="E43" s="10">
        <f t="shared" si="1"/>
        <v>25.91324200913242</v>
      </c>
      <c r="F43" s="10">
        <f t="shared" si="1"/>
        <v>30.820610687022903</v>
      </c>
      <c r="G43" s="10">
        <f t="shared" si="1"/>
        <v>26.984126984126984</v>
      </c>
      <c r="H43" s="10">
        <f t="shared" si="1"/>
        <v>25.308641975308642</v>
      </c>
      <c r="I43" s="10">
        <f t="shared" si="1"/>
        <v>34.065934065934066</v>
      </c>
      <c r="J43" s="10">
        <f t="shared" si="1"/>
        <v>27.22964968691826</v>
      </c>
    </row>
    <row r="44" spans="1:10" ht="12.75">
      <c r="A44" s="8" t="s">
        <v>17</v>
      </c>
      <c r="B44" s="10">
        <f t="shared" si="1"/>
        <v>0.3125</v>
      </c>
      <c r="C44" s="10">
        <f t="shared" si="1"/>
        <v>0.2869440459110474</v>
      </c>
      <c r="D44" s="10">
        <f t="shared" si="1"/>
        <v>0.7017543859649122</v>
      </c>
      <c r="E44" s="10">
        <f t="shared" si="1"/>
        <v>0.5707762557077625</v>
      </c>
      <c r="F44" s="10">
        <f t="shared" si="1"/>
        <v>0.4770992366412214</v>
      </c>
      <c r="G44" s="10">
        <f t="shared" si="1"/>
        <v>0.7936507936507936</v>
      </c>
      <c r="H44" s="10">
        <f t="shared" si="1"/>
        <v>0</v>
      </c>
      <c r="I44" s="10">
        <f t="shared" si="1"/>
        <v>4.395604395604396</v>
      </c>
      <c r="J44" s="10">
        <f t="shared" si="1"/>
        <v>0.4484684379759689</v>
      </c>
    </row>
    <row r="45" spans="1:10" ht="12.75">
      <c r="A45" s="14" t="s">
        <v>20</v>
      </c>
      <c r="B45" s="16">
        <f t="shared" si="1"/>
        <v>100</v>
      </c>
      <c r="C45" s="16">
        <f t="shared" si="1"/>
        <v>100</v>
      </c>
      <c r="D45" s="16">
        <f t="shared" si="1"/>
        <v>100</v>
      </c>
      <c r="E45" s="16">
        <f t="shared" si="1"/>
        <v>100</v>
      </c>
      <c r="F45" s="16">
        <f t="shared" si="1"/>
        <v>100</v>
      </c>
      <c r="G45" s="16">
        <f t="shared" si="1"/>
        <v>100</v>
      </c>
      <c r="H45" s="16">
        <f t="shared" si="1"/>
        <v>100</v>
      </c>
      <c r="I45" s="16">
        <f t="shared" si="1"/>
        <v>100</v>
      </c>
      <c r="J45" s="16">
        <f t="shared" si="1"/>
        <v>100</v>
      </c>
    </row>
    <row r="46" spans="1:10" ht="12.75">
      <c r="A46" s="5" t="s">
        <v>21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8" t="s">
        <v>13</v>
      </c>
      <c r="B47" s="10">
        <f aca="true" t="shared" si="2" ref="B47:J53">B22/B$28*100</f>
        <v>4.592197189732318</v>
      </c>
      <c r="C47" s="10">
        <f t="shared" si="2"/>
        <v>3.6972770955686065</v>
      </c>
      <c r="D47" s="10">
        <f t="shared" si="2"/>
        <v>3.899512560929884</v>
      </c>
      <c r="E47" s="10">
        <f t="shared" si="2"/>
        <v>3.799731783638802</v>
      </c>
      <c r="F47" s="10">
        <f t="shared" si="2"/>
        <v>2.871794871794872</v>
      </c>
      <c r="G47" s="10">
        <f t="shared" si="2"/>
        <v>4.132231404958678</v>
      </c>
      <c r="H47" s="10">
        <f t="shared" si="2"/>
        <v>7.377049180327869</v>
      </c>
      <c r="I47" s="10">
        <f t="shared" si="2"/>
        <v>4.761904761904762</v>
      </c>
      <c r="J47" s="10">
        <f t="shared" si="2"/>
        <v>4.090545611121363</v>
      </c>
    </row>
    <row r="48" spans="1:10" ht="12.75">
      <c r="A48" s="8" t="s">
        <v>32</v>
      </c>
      <c r="B48" s="10">
        <f t="shared" si="2"/>
        <v>30.24570217442499</v>
      </c>
      <c r="C48" s="10">
        <f t="shared" si="2"/>
        <v>36.09183128670582</v>
      </c>
      <c r="D48" s="10">
        <f t="shared" si="2"/>
        <v>34.7769028871391</v>
      </c>
      <c r="E48" s="10">
        <f t="shared" si="2"/>
        <v>34.242288779615556</v>
      </c>
      <c r="F48" s="10">
        <f t="shared" si="2"/>
        <v>32.78632478632479</v>
      </c>
      <c r="G48" s="10">
        <f t="shared" si="2"/>
        <v>32.69054178145087</v>
      </c>
      <c r="H48" s="10">
        <f t="shared" si="2"/>
        <v>31.557377049180328</v>
      </c>
      <c r="I48" s="10">
        <f t="shared" si="2"/>
        <v>23.809523809523807</v>
      </c>
      <c r="J48" s="10">
        <f t="shared" si="2"/>
        <v>32.89967398659039</v>
      </c>
    </row>
    <row r="49" spans="1:10" ht="12.75">
      <c r="A49" s="8" t="s">
        <v>14</v>
      </c>
      <c r="B49" s="10">
        <f t="shared" si="2"/>
        <v>1.4522332993170577</v>
      </c>
      <c r="C49" s="10">
        <f t="shared" si="2"/>
        <v>1.2546716497597437</v>
      </c>
      <c r="D49" s="10">
        <f t="shared" si="2"/>
        <v>1.574803149606299</v>
      </c>
      <c r="E49" s="10">
        <f t="shared" si="2"/>
        <v>1.9222172552525705</v>
      </c>
      <c r="F49" s="10">
        <f t="shared" si="2"/>
        <v>1.3675213675213675</v>
      </c>
      <c r="G49" s="10">
        <f t="shared" si="2"/>
        <v>1.3774104683195594</v>
      </c>
      <c r="H49" s="10">
        <f t="shared" si="2"/>
        <v>2.459016393442623</v>
      </c>
      <c r="I49" s="10">
        <f t="shared" si="2"/>
        <v>5.238095238095238</v>
      </c>
      <c r="J49" s="10">
        <f t="shared" si="2"/>
        <v>1.488589530663714</v>
      </c>
    </row>
    <row r="50" spans="1:10" ht="12.75">
      <c r="A50" s="8" t="s">
        <v>15</v>
      </c>
      <c r="B50" s="10">
        <f t="shared" si="2"/>
        <v>7.17481748959887</v>
      </c>
      <c r="C50" s="10">
        <f t="shared" si="2"/>
        <v>5.792845702082221</v>
      </c>
      <c r="D50" s="10">
        <f t="shared" si="2"/>
        <v>5.830521184851894</v>
      </c>
      <c r="E50" s="10">
        <f t="shared" si="2"/>
        <v>5.319624497094322</v>
      </c>
      <c r="F50" s="10">
        <f t="shared" si="2"/>
        <v>5.094017094017094</v>
      </c>
      <c r="G50" s="10">
        <f t="shared" si="2"/>
        <v>4.958677685950414</v>
      </c>
      <c r="H50" s="10">
        <f t="shared" si="2"/>
        <v>3.6885245901639343</v>
      </c>
      <c r="I50" s="10">
        <f t="shared" si="2"/>
        <v>8.571428571428571</v>
      </c>
      <c r="J50" s="10">
        <f t="shared" si="2"/>
        <v>6.203481577166759</v>
      </c>
    </row>
    <row r="51" spans="1:10" ht="12.75">
      <c r="A51" s="8" t="s">
        <v>16</v>
      </c>
      <c r="B51" s="10">
        <f t="shared" si="2"/>
        <v>56.06405526336447</v>
      </c>
      <c r="C51" s="10">
        <f t="shared" si="2"/>
        <v>52.65616657768286</v>
      </c>
      <c r="D51" s="10">
        <f t="shared" si="2"/>
        <v>53.318335208098986</v>
      </c>
      <c r="E51" s="10">
        <f t="shared" si="2"/>
        <v>54.17970496200268</v>
      </c>
      <c r="F51" s="10">
        <f t="shared" si="2"/>
        <v>57.504273504273506</v>
      </c>
      <c r="G51" s="10">
        <f t="shared" si="2"/>
        <v>56.56565656565656</v>
      </c>
      <c r="H51" s="10">
        <f t="shared" si="2"/>
        <v>54.713114754098356</v>
      </c>
      <c r="I51" s="10">
        <f t="shared" si="2"/>
        <v>52.85714285714286</v>
      </c>
      <c r="J51" s="10">
        <f t="shared" si="2"/>
        <v>54.80408439441471</v>
      </c>
    </row>
    <row r="52" spans="1:10" ht="12.75">
      <c r="A52" s="8" t="s">
        <v>17</v>
      </c>
      <c r="B52" s="10">
        <f t="shared" si="2"/>
        <v>0.47099458356228907</v>
      </c>
      <c r="C52" s="10">
        <f t="shared" si="2"/>
        <v>0.5072076882007475</v>
      </c>
      <c r="D52" s="10">
        <f t="shared" si="2"/>
        <v>0.5999250093738283</v>
      </c>
      <c r="E52" s="10">
        <f t="shared" si="2"/>
        <v>0.5364327223960662</v>
      </c>
      <c r="F52" s="10">
        <f t="shared" si="2"/>
        <v>0.37606837606837606</v>
      </c>
      <c r="G52" s="10">
        <f t="shared" si="2"/>
        <v>0.27548209366391185</v>
      </c>
      <c r="H52" s="10">
        <f t="shared" si="2"/>
        <v>0.20491803278688525</v>
      </c>
      <c r="I52" s="10">
        <f t="shared" si="2"/>
        <v>4.761904761904762</v>
      </c>
      <c r="J52" s="10">
        <f t="shared" si="2"/>
        <v>0.5136249000430584</v>
      </c>
    </row>
    <row r="53" spans="1:10" ht="12.75">
      <c r="A53" s="7" t="s">
        <v>22</v>
      </c>
      <c r="B53" s="11">
        <f t="shared" si="2"/>
        <v>100</v>
      </c>
      <c r="C53" s="11">
        <f t="shared" si="2"/>
        <v>100</v>
      </c>
      <c r="D53" s="11">
        <f t="shared" si="2"/>
        <v>100</v>
      </c>
      <c r="E53" s="11">
        <f t="shared" si="2"/>
        <v>100</v>
      </c>
      <c r="F53" s="11">
        <f t="shared" si="2"/>
        <v>100</v>
      </c>
      <c r="G53" s="11">
        <f t="shared" si="2"/>
        <v>100</v>
      </c>
      <c r="H53" s="11">
        <f t="shared" si="2"/>
        <v>100</v>
      </c>
      <c r="I53" s="11">
        <f t="shared" si="2"/>
        <v>100</v>
      </c>
      <c r="J53" s="11">
        <f t="shared" si="2"/>
        <v>100</v>
      </c>
    </row>
    <row r="54" ht="12.75">
      <c r="A54" s="9" t="s">
        <v>33</v>
      </c>
    </row>
    <row r="55" ht="12.75">
      <c r="A55" s="9" t="s">
        <v>34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J55"/>
    </sheetView>
  </sheetViews>
  <sheetFormatPr defaultColWidth="9.140625" defaultRowHeight="12.75"/>
  <sheetData>
    <row r="1" ht="16.5">
      <c r="A1" s="2" t="s">
        <v>35</v>
      </c>
    </row>
    <row r="2" spans="1:10" ht="16.5">
      <c r="A2" s="3" t="s">
        <v>36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2.75">
      <c r="A4" s="7" t="s">
        <v>37</v>
      </c>
      <c r="B4" s="17" t="s">
        <v>11</v>
      </c>
      <c r="C4" s="17"/>
      <c r="D4" s="17"/>
      <c r="E4" s="17"/>
      <c r="F4" s="17"/>
      <c r="G4" s="17"/>
      <c r="H4" s="17"/>
      <c r="I4" s="17"/>
      <c r="J4" s="17"/>
    </row>
    <row r="5" spans="1:10" ht="12.75">
      <c r="A5" s="5" t="s">
        <v>12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 t="s">
        <v>38</v>
      </c>
      <c r="B6" s="19">
        <v>7331</v>
      </c>
      <c r="C6" s="19">
        <v>5191</v>
      </c>
      <c r="D6" s="19">
        <v>3483</v>
      </c>
      <c r="E6" s="19">
        <v>1471</v>
      </c>
      <c r="F6" s="19">
        <v>1915</v>
      </c>
      <c r="G6" s="19">
        <v>707</v>
      </c>
      <c r="H6" s="19">
        <v>193</v>
      </c>
      <c r="I6" s="19">
        <v>22</v>
      </c>
      <c r="J6" s="19">
        <v>20313</v>
      </c>
    </row>
    <row r="7" spans="1:10" ht="12.75">
      <c r="A7" s="8" t="s">
        <v>39</v>
      </c>
      <c r="B7" s="19">
        <v>1696</v>
      </c>
      <c r="C7" s="19">
        <v>1648</v>
      </c>
      <c r="D7" s="19">
        <v>785</v>
      </c>
      <c r="E7" s="19">
        <v>697</v>
      </c>
      <c r="F7" s="19">
        <v>481</v>
      </c>
      <c r="G7" s="19">
        <v>78</v>
      </c>
      <c r="H7" s="19">
        <v>56</v>
      </c>
      <c r="I7" s="19">
        <v>6</v>
      </c>
      <c r="J7" s="19">
        <v>5447</v>
      </c>
    </row>
    <row r="8" spans="1:10" ht="12.75">
      <c r="A8" s="8" t="s">
        <v>40</v>
      </c>
      <c r="B8" s="19">
        <v>1063</v>
      </c>
      <c r="C8" s="19">
        <v>518</v>
      </c>
      <c r="D8" s="19">
        <v>618</v>
      </c>
      <c r="E8" s="19">
        <v>360</v>
      </c>
      <c r="F8" s="19">
        <v>435</v>
      </c>
      <c r="G8" s="19">
        <v>38</v>
      </c>
      <c r="H8" s="19">
        <v>28</v>
      </c>
      <c r="I8" s="19">
        <v>1</v>
      </c>
      <c r="J8" s="19">
        <v>3061</v>
      </c>
    </row>
    <row r="9" spans="1:10" ht="12.75">
      <c r="A9" s="8" t="s">
        <v>41</v>
      </c>
      <c r="B9" s="19">
        <v>21</v>
      </c>
      <c r="C9" s="19">
        <v>6</v>
      </c>
      <c r="D9" s="19">
        <v>9</v>
      </c>
      <c r="E9" s="19">
        <v>13</v>
      </c>
      <c r="F9" s="19">
        <v>8</v>
      </c>
      <c r="G9" s="19">
        <v>5</v>
      </c>
      <c r="H9" s="19">
        <v>0</v>
      </c>
      <c r="I9" s="19">
        <v>0</v>
      </c>
      <c r="J9" s="19">
        <v>62</v>
      </c>
    </row>
    <row r="10" spans="1:10" ht="12.75">
      <c r="A10" s="21" t="s">
        <v>42</v>
      </c>
      <c r="B10" s="19">
        <v>1122</v>
      </c>
      <c r="C10" s="19">
        <v>985</v>
      </c>
      <c r="D10" s="19">
        <v>611</v>
      </c>
      <c r="E10" s="19">
        <v>176</v>
      </c>
      <c r="F10" s="19">
        <v>245</v>
      </c>
      <c r="G10" s="19">
        <v>72</v>
      </c>
      <c r="H10" s="19">
        <v>25</v>
      </c>
      <c r="I10" s="19">
        <v>21</v>
      </c>
      <c r="J10" s="19">
        <v>3257</v>
      </c>
    </row>
    <row r="11" spans="1:10" ht="12.75">
      <c r="A11" s="8" t="s">
        <v>43</v>
      </c>
      <c r="B11" s="19">
        <v>62</v>
      </c>
      <c r="C11" s="19">
        <v>11</v>
      </c>
      <c r="D11" s="19">
        <v>28</v>
      </c>
      <c r="E11" s="19">
        <v>3</v>
      </c>
      <c r="F11" s="19">
        <v>13</v>
      </c>
      <c r="G11" s="19">
        <v>2</v>
      </c>
      <c r="H11" s="19">
        <v>0</v>
      </c>
      <c r="I11" s="19">
        <v>0</v>
      </c>
      <c r="J11" s="19">
        <v>119</v>
      </c>
    </row>
    <row r="12" spans="1:10" ht="12.75">
      <c r="A12" s="14" t="s">
        <v>18</v>
      </c>
      <c r="B12" s="18">
        <v>11295</v>
      </c>
      <c r="C12" s="18">
        <v>8359</v>
      </c>
      <c r="D12" s="18">
        <v>5534</v>
      </c>
      <c r="E12" s="18">
        <v>2720</v>
      </c>
      <c r="F12" s="18">
        <v>3097</v>
      </c>
      <c r="G12" s="18">
        <v>902</v>
      </c>
      <c r="H12" s="18">
        <v>302</v>
      </c>
      <c r="I12" s="18">
        <v>50</v>
      </c>
      <c r="J12" s="18">
        <v>32259</v>
      </c>
    </row>
    <row r="13" spans="1:10" ht="12.75">
      <c r="A13" s="5" t="s">
        <v>19</v>
      </c>
      <c r="B13" s="19" t="s">
        <v>24</v>
      </c>
      <c r="C13" s="19"/>
      <c r="D13" s="19"/>
      <c r="E13" s="19"/>
      <c r="F13" s="19" t="s">
        <v>24</v>
      </c>
      <c r="G13" s="19"/>
      <c r="H13" s="19" t="s">
        <v>24</v>
      </c>
      <c r="I13" s="19"/>
      <c r="J13" s="19"/>
    </row>
    <row r="14" spans="1:10" ht="12.75">
      <c r="A14" s="8" t="s">
        <v>38</v>
      </c>
      <c r="B14" s="19">
        <v>4671</v>
      </c>
      <c r="C14" s="19">
        <v>3045</v>
      </c>
      <c r="D14" s="19">
        <v>2303</v>
      </c>
      <c r="E14" s="19">
        <v>943</v>
      </c>
      <c r="F14" s="19">
        <v>1296</v>
      </c>
      <c r="G14" s="19">
        <v>384</v>
      </c>
      <c r="H14" s="19">
        <v>103</v>
      </c>
      <c r="I14" s="19">
        <v>28</v>
      </c>
      <c r="J14" s="19">
        <v>12773</v>
      </c>
    </row>
    <row r="15" spans="1:10" ht="12.75">
      <c r="A15" s="8" t="s">
        <v>39</v>
      </c>
      <c r="B15" s="19">
        <v>699</v>
      </c>
      <c r="C15" s="19">
        <v>707</v>
      </c>
      <c r="D15" s="19">
        <v>339</v>
      </c>
      <c r="E15" s="19">
        <v>306</v>
      </c>
      <c r="F15" s="19">
        <v>170</v>
      </c>
      <c r="G15" s="19">
        <v>28</v>
      </c>
      <c r="H15" s="19">
        <v>20</v>
      </c>
      <c r="I15" s="19">
        <v>6</v>
      </c>
      <c r="J15" s="19">
        <v>2275</v>
      </c>
    </row>
    <row r="16" spans="1:10" ht="12.75">
      <c r="A16" s="8" t="s">
        <v>40</v>
      </c>
      <c r="B16" s="19">
        <v>365</v>
      </c>
      <c r="C16" s="19">
        <v>188</v>
      </c>
      <c r="D16" s="19">
        <v>253</v>
      </c>
      <c r="E16" s="19">
        <v>127</v>
      </c>
      <c r="F16" s="19">
        <v>155</v>
      </c>
      <c r="G16" s="19">
        <v>7</v>
      </c>
      <c r="H16" s="19">
        <v>11</v>
      </c>
      <c r="I16" s="19">
        <v>0</v>
      </c>
      <c r="J16" s="19">
        <v>1106</v>
      </c>
    </row>
    <row r="17" spans="1:10" ht="12.75">
      <c r="A17" s="8" t="s">
        <v>41</v>
      </c>
      <c r="B17" s="19">
        <v>16</v>
      </c>
      <c r="C17" s="19">
        <v>5</v>
      </c>
      <c r="D17" s="19">
        <v>10</v>
      </c>
      <c r="E17" s="19">
        <v>9</v>
      </c>
      <c r="F17" s="19">
        <v>6</v>
      </c>
      <c r="G17" s="19">
        <v>2</v>
      </c>
      <c r="H17" s="19">
        <v>2</v>
      </c>
      <c r="I17" s="19">
        <v>0</v>
      </c>
      <c r="J17" s="19">
        <v>50</v>
      </c>
    </row>
    <row r="18" spans="1:10" ht="12.75">
      <c r="A18" s="8" t="s">
        <v>42</v>
      </c>
      <c r="B18" s="19">
        <v>486</v>
      </c>
      <c r="C18" s="19">
        <v>466</v>
      </c>
      <c r="D18" s="19">
        <v>366</v>
      </c>
      <c r="E18" s="19">
        <v>96</v>
      </c>
      <c r="F18" s="19">
        <v>122</v>
      </c>
      <c r="G18" s="19">
        <v>35</v>
      </c>
      <c r="H18" s="19">
        <v>10</v>
      </c>
      <c r="I18" s="19">
        <v>27</v>
      </c>
      <c r="J18" s="19">
        <v>1608</v>
      </c>
    </row>
    <row r="19" spans="1:10" ht="12.75">
      <c r="A19" s="8" t="s">
        <v>43</v>
      </c>
      <c r="B19" s="19">
        <v>35</v>
      </c>
      <c r="C19" s="19">
        <v>12</v>
      </c>
      <c r="D19" s="19">
        <v>22</v>
      </c>
      <c r="E19" s="19">
        <v>0</v>
      </c>
      <c r="F19" s="19">
        <v>9</v>
      </c>
      <c r="G19" s="19">
        <v>4</v>
      </c>
      <c r="H19" s="19">
        <v>1</v>
      </c>
      <c r="I19" s="19">
        <v>0</v>
      </c>
      <c r="J19" s="19">
        <v>83</v>
      </c>
    </row>
    <row r="20" spans="1:10" ht="12.75">
      <c r="A20" s="14" t="s">
        <v>20</v>
      </c>
      <c r="B20" s="18">
        <v>6272</v>
      </c>
      <c r="C20" s="18">
        <v>4423</v>
      </c>
      <c r="D20" s="18">
        <v>3293</v>
      </c>
      <c r="E20" s="18">
        <v>1481</v>
      </c>
      <c r="F20" s="18">
        <v>1758</v>
      </c>
      <c r="G20" s="18">
        <v>460</v>
      </c>
      <c r="H20" s="18">
        <v>147</v>
      </c>
      <c r="I20" s="18">
        <v>61</v>
      </c>
      <c r="J20" s="18">
        <v>17895</v>
      </c>
    </row>
    <row r="21" spans="1:10" ht="12.75">
      <c r="A21" s="5" t="s">
        <v>21</v>
      </c>
      <c r="B21" s="19" t="s">
        <v>24</v>
      </c>
      <c r="C21" s="19"/>
      <c r="D21" s="19"/>
      <c r="E21" s="19"/>
      <c r="F21" s="19" t="s">
        <v>24</v>
      </c>
      <c r="G21" s="19"/>
      <c r="H21" s="19" t="s">
        <v>24</v>
      </c>
      <c r="I21" s="19"/>
      <c r="J21" s="19"/>
    </row>
    <row r="22" spans="1:10" ht="12.75">
      <c r="A22" s="8" t="s">
        <v>38</v>
      </c>
      <c r="B22" s="19">
        <v>12002</v>
      </c>
      <c r="C22" s="19">
        <v>8236</v>
      </c>
      <c r="D22" s="19">
        <v>5786</v>
      </c>
      <c r="E22" s="19">
        <v>2414</v>
      </c>
      <c r="F22" s="19">
        <v>3211</v>
      </c>
      <c r="G22" s="19">
        <v>1091</v>
      </c>
      <c r="H22" s="19">
        <v>296</v>
      </c>
      <c r="I22" s="19">
        <v>50</v>
      </c>
      <c r="J22" s="19">
        <v>33086</v>
      </c>
    </row>
    <row r="23" spans="1:10" ht="12.75">
      <c r="A23" s="8" t="s">
        <v>39</v>
      </c>
      <c r="B23" s="19">
        <v>2395</v>
      </c>
      <c r="C23" s="19">
        <v>2355</v>
      </c>
      <c r="D23" s="19">
        <v>1124</v>
      </c>
      <c r="E23" s="19">
        <v>1003</v>
      </c>
      <c r="F23" s="19">
        <v>651</v>
      </c>
      <c r="G23" s="19">
        <v>106</v>
      </c>
      <c r="H23" s="19">
        <v>76</v>
      </c>
      <c r="I23" s="19">
        <v>12</v>
      </c>
      <c r="J23" s="19">
        <v>7722</v>
      </c>
    </row>
    <row r="24" spans="1:10" ht="12.75">
      <c r="A24" s="8" t="s">
        <v>40</v>
      </c>
      <c r="B24" s="19">
        <v>1428</v>
      </c>
      <c r="C24" s="19">
        <v>706</v>
      </c>
      <c r="D24" s="19">
        <v>871</v>
      </c>
      <c r="E24" s="19">
        <v>487</v>
      </c>
      <c r="F24" s="19">
        <v>590</v>
      </c>
      <c r="G24" s="19">
        <v>45</v>
      </c>
      <c r="H24" s="19">
        <v>39</v>
      </c>
      <c r="I24" s="19">
        <v>1</v>
      </c>
      <c r="J24" s="19">
        <v>4167</v>
      </c>
    </row>
    <row r="25" spans="1:10" ht="12.75">
      <c r="A25" s="8" t="s">
        <v>41</v>
      </c>
      <c r="B25" s="19">
        <v>37</v>
      </c>
      <c r="C25" s="19">
        <v>11</v>
      </c>
      <c r="D25" s="19">
        <v>19</v>
      </c>
      <c r="E25" s="19">
        <v>22</v>
      </c>
      <c r="F25" s="19">
        <v>14</v>
      </c>
      <c r="G25" s="19">
        <v>7</v>
      </c>
      <c r="H25" s="19">
        <v>2</v>
      </c>
      <c r="I25" s="19">
        <v>0</v>
      </c>
      <c r="J25" s="19">
        <v>112</v>
      </c>
    </row>
    <row r="26" spans="1:10" ht="12.75">
      <c r="A26" s="21" t="s">
        <v>42</v>
      </c>
      <c r="B26" s="19">
        <v>1608</v>
      </c>
      <c r="C26" s="19">
        <v>1451</v>
      </c>
      <c r="D26" s="19">
        <v>977</v>
      </c>
      <c r="E26" s="19">
        <v>272</v>
      </c>
      <c r="F26" s="19">
        <v>367</v>
      </c>
      <c r="G26" s="19">
        <v>107</v>
      </c>
      <c r="H26" s="19">
        <v>35</v>
      </c>
      <c r="I26" s="19">
        <v>48</v>
      </c>
      <c r="J26" s="19">
        <v>4865</v>
      </c>
    </row>
    <row r="27" spans="1:10" ht="12.75">
      <c r="A27" s="8" t="s">
        <v>43</v>
      </c>
      <c r="B27" s="19">
        <v>97</v>
      </c>
      <c r="C27" s="19">
        <v>23</v>
      </c>
      <c r="D27" s="19">
        <v>50</v>
      </c>
      <c r="E27" s="19">
        <v>3</v>
      </c>
      <c r="F27" s="19">
        <v>22</v>
      </c>
      <c r="G27" s="19">
        <v>6</v>
      </c>
      <c r="H27" s="19">
        <v>1</v>
      </c>
      <c r="I27" s="19">
        <v>0</v>
      </c>
      <c r="J27" s="19">
        <v>202</v>
      </c>
    </row>
    <row r="28" spans="1:10" ht="12.75">
      <c r="A28" s="15" t="s">
        <v>22</v>
      </c>
      <c r="B28" s="20">
        <v>17567</v>
      </c>
      <c r="C28" s="20">
        <v>12782</v>
      </c>
      <c r="D28" s="20">
        <v>8827</v>
      </c>
      <c r="E28" s="20">
        <v>4201</v>
      </c>
      <c r="F28" s="20">
        <v>4855</v>
      </c>
      <c r="G28" s="20">
        <v>1362</v>
      </c>
      <c r="H28" s="20">
        <v>449</v>
      </c>
      <c r="I28" s="20">
        <v>111</v>
      </c>
      <c r="J28" s="20">
        <v>50154</v>
      </c>
    </row>
    <row r="29" spans="1:10" ht="12.75">
      <c r="A29" s="13"/>
      <c r="B29" s="22" t="s">
        <v>23</v>
      </c>
      <c r="C29" s="22"/>
      <c r="D29" s="22"/>
      <c r="E29" s="22"/>
      <c r="F29" s="22"/>
      <c r="G29" s="22"/>
      <c r="H29" s="22"/>
      <c r="I29" s="22"/>
      <c r="J29" s="22"/>
    </row>
    <row r="30" ht="12.75">
      <c r="A30" s="5" t="s">
        <v>12</v>
      </c>
    </row>
    <row r="31" spans="1:10" ht="12.75">
      <c r="A31" s="8" t="s">
        <v>38</v>
      </c>
      <c r="B31" s="10">
        <f aca="true" t="shared" si="0" ref="B31:J37">B6/B$12*100</f>
        <v>64.90482514386898</v>
      </c>
      <c r="C31" s="10">
        <f t="shared" si="0"/>
        <v>62.100729752362724</v>
      </c>
      <c r="D31" s="10">
        <f t="shared" si="0"/>
        <v>62.938200216841345</v>
      </c>
      <c r="E31" s="10">
        <f t="shared" si="0"/>
        <v>54.080882352941174</v>
      </c>
      <c r="F31" s="10">
        <f t="shared" si="0"/>
        <v>61.834032935098485</v>
      </c>
      <c r="G31" s="10">
        <f t="shared" si="0"/>
        <v>78.38137472283813</v>
      </c>
      <c r="H31" s="10">
        <f t="shared" si="0"/>
        <v>63.90728476821192</v>
      </c>
      <c r="I31" s="10">
        <f t="shared" si="0"/>
        <v>44</v>
      </c>
      <c r="J31" s="10">
        <f t="shared" si="0"/>
        <v>62.968473914256485</v>
      </c>
    </row>
    <row r="32" spans="1:10" ht="12.75">
      <c r="A32" s="8" t="s">
        <v>39</v>
      </c>
      <c r="B32" s="10">
        <f t="shared" si="0"/>
        <v>15.015493581230633</v>
      </c>
      <c r="C32" s="10">
        <f t="shared" si="0"/>
        <v>19.71527694700323</v>
      </c>
      <c r="D32" s="10">
        <f t="shared" si="0"/>
        <v>14.185037947235275</v>
      </c>
      <c r="E32" s="10">
        <f t="shared" si="0"/>
        <v>25.624999999999996</v>
      </c>
      <c r="F32" s="10">
        <f t="shared" si="0"/>
        <v>15.531159186309331</v>
      </c>
      <c r="G32" s="10">
        <f t="shared" si="0"/>
        <v>8.647450110864744</v>
      </c>
      <c r="H32" s="10">
        <f t="shared" si="0"/>
        <v>18.543046357615893</v>
      </c>
      <c r="I32" s="10">
        <f t="shared" si="0"/>
        <v>12</v>
      </c>
      <c r="J32" s="10">
        <f t="shared" si="0"/>
        <v>16.885210328900463</v>
      </c>
    </row>
    <row r="33" spans="1:10" ht="12.75">
      <c r="A33" s="8" t="s">
        <v>40</v>
      </c>
      <c r="B33" s="10">
        <f t="shared" si="0"/>
        <v>9.411243913235944</v>
      </c>
      <c r="C33" s="10">
        <f t="shared" si="0"/>
        <v>6.196913506400287</v>
      </c>
      <c r="D33" s="10">
        <f t="shared" si="0"/>
        <v>11.167329237441272</v>
      </c>
      <c r="E33" s="10">
        <f t="shared" si="0"/>
        <v>13.23529411764706</v>
      </c>
      <c r="F33" s="10">
        <f t="shared" si="0"/>
        <v>14.045850823377462</v>
      </c>
      <c r="G33" s="10">
        <f t="shared" si="0"/>
        <v>4.212860310421286</v>
      </c>
      <c r="H33" s="10">
        <f t="shared" si="0"/>
        <v>9.271523178807946</v>
      </c>
      <c r="I33" s="10">
        <f t="shared" si="0"/>
        <v>2</v>
      </c>
      <c r="J33" s="10">
        <f t="shared" si="0"/>
        <v>9.488824824080101</v>
      </c>
    </row>
    <row r="34" spans="1:10" ht="12.75">
      <c r="A34" s="8" t="s">
        <v>41</v>
      </c>
      <c r="B34" s="10">
        <f t="shared" si="0"/>
        <v>0.18592297476759628</v>
      </c>
      <c r="C34" s="10">
        <f t="shared" si="0"/>
        <v>0.07177892092355545</v>
      </c>
      <c r="D34" s="10">
        <f t="shared" si="0"/>
        <v>0.16263100831225152</v>
      </c>
      <c r="E34" s="10">
        <f t="shared" si="0"/>
        <v>0.47794117647058826</v>
      </c>
      <c r="F34" s="10">
        <f t="shared" si="0"/>
        <v>0.2583144979011947</v>
      </c>
      <c r="G34" s="10">
        <f t="shared" si="0"/>
        <v>0.5543237250554324</v>
      </c>
      <c r="H34" s="10">
        <f t="shared" si="0"/>
        <v>0</v>
      </c>
      <c r="I34" s="10">
        <f t="shared" si="0"/>
        <v>0</v>
      </c>
      <c r="J34" s="10">
        <f t="shared" si="0"/>
        <v>0.19219442636163553</v>
      </c>
    </row>
    <row r="35" spans="1:10" ht="12.75">
      <c r="A35" s="21" t="s">
        <v>42</v>
      </c>
      <c r="B35" s="10">
        <f t="shared" si="0"/>
        <v>9.933598937583001</v>
      </c>
      <c r="C35" s="10">
        <f t="shared" si="0"/>
        <v>11.783706184950352</v>
      </c>
      <c r="D35" s="10">
        <f t="shared" si="0"/>
        <v>11.04083845319841</v>
      </c>
      <c r="E35" s="10">
        <f t="shared" si="0"/>
        <v>6.470588235294119</v>
      </c>
      <c r="F35" s="10">
        <f t="shared" si="0"/>
        <v>7.910881498224088</v>
      </c>
      <c r="G35" s="10">
        <f t="shared" si="0"/>
        <v>7.982261640798225</v>
      </c>
      <c r="H35" s="10">
        <f t="shared" si="0"/>
        <v>8.27814569536424</v>
      </c>
      <c r="I35" s="10">
        <f t="shared" si="0"/>
        <v>42</v>
      </c>
      <c r="J35" s="10">
        <f t="shared" si="0"/>
        <v>10.096407204191078</v>
      </c>
    </row>
    <row r="36" spans="1:10" ht="12.75">
      <c r="A36" s="8" t="s">
        <v>43</v>
      </c>
      <c r="B36" s="10">
        <f t="shared" si="0"/>
        <v>0.5489154493138556</v>
      </c>
      <c r="C36" s="10">
        <f t="shared" si="0"/>
        <v>0.13159468835985166</v>
      </c>
      <c r="D36" s="10">
        <f t="shared" si="0"/>
        <v>0.5059631369714492</v>
      </c>
      <c r="E36" s="10">
        <f t="shared" si="0"/>
        <v>0.11029411764705882</v>
      </c>
      <c r="F36" s="10">
        <f t="shared" si="0"/>
        <v>0.4197610590894414</v>
      </c>
      <c r="G36" s="10">
        <f t="shared" si="0"/>
        <v>0.22172949002217296</v>
      </c>
      <c r="H36" s="10">
        <f t="shared" si="0"/>
        <v>0</v>
      </c>
      <c r="I36" s="10">
        <f t="shared" si="0"/>
        <v>0</v>
      </c>
      <c r="J36" s="10">
        <f t="shared" si="0"/>
        <v>0.3688893022102359</v>
      </c>
    </row>
    <row r="37" spans="1:10" ht="12.75">
      <c r="A37" s="14" t="s">
        <v>18</v>
      </c>
      <c r="B37" s="16">
        <f t="shared" si="0"/>
        <v>100</v>
      </c>
      <c r="C37" s="16">
        <f t="shared" si="0"/>
        <v>100</v>
      </c>
      <c r="D37" s="16">
        <f t="shared" si="0"/>
        <v>100</v>
      </c>
      <c r="E37" s="16">
        <f t="shared" si="0"/>
        <v>100</v>
      </c>
      <c r="F37" s="16">
        <f t="shared" si="0"/>
        <v>100</v>
      </c>
      <c r="G37" s="16">
        <f t="shared" si="0"/>
        <v>100</v>
      </c>
      <c r="H37" s="16">
        <f t="shared" si="0"/>
        <v>100</v>
      </c>
      <c r="I37" s="16">
        <f t="shared" si="0"/>
        <v>100</v>
      </c>
      <c r="J37" s="16">
        <f t="shared" si="0"/>
        <v>100</v>
      </c>
    </row>
    <row r="38" spans="1:10" ht="12.75">
      <c r="A38" s="5" t="s">
        <v>19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8" t="s">
        <v>38</v>
      </c>
      <c r="B39" s="10">
        <f>B14/B$20*100</f>
        <v>74.47385204081633</v>
      </c>
      <c r="C39" s="10">
        <f aca="true" t="shared" si="1" ref="C39:J43">C14/C$20*100</f>
        <v>68.84467555957495</v>
      </c>
      <c r="D39" s="10">
        <f t="shared" si="1"/>
        <v>69.93622836319466</v>
      </c>
      <c r="E39" s="10">
        <f t="shared" si="1"/>
        <v>63.6731937879811</v>
      </c>
      <c r="F39" s="10">
        <f t="shared" si="1"/>
        <v>73.72013651877133</v>
      </c>
      <c r="G39" s="10">
        <f t="shared" si="1"/>
        <v>83.47826086956522</v>
      </c>
      <c r="H39" s="10">
        <f t="shared" si="1"/>
        <v>70.06802721088435</v>
      </c>
      <c r="I39" s="10">
        <f t="shared" si="1"/>
        <v>45.90163934426229</v>
      </c>
      <c r="J39" s="10">
        <f t="shared" si="1"/>
        <v>71.37747974294496</v>
      </c>
    </row>
    <row r="40" spans="1:10" ht="12.75">
      <c r="A40" s="8" t="s">
        <v>39</v>
      </c>
      <c r="B40" s="10">
        <f>B15/B$20*100</f>
        <v>11.144770408163266</v>
      </c>
      <c r="C40" s="10">
        <f t="shared" si="1"/>
        <v>15.98462581957947</v>
      </c>
      <c r="D40" s="10">
        <f t="shared" si="1"/>
        <v>10.294564227148497</v>
      </c>
      <c r="E40" s="10">
        <f t="shared" si="1"/>
        <v>20.661715057393653</v>
      </c>
      <c r="F40" s="10">
        <f t="shared" si="1"/>
        <v>9.670079635949943</v>
      </c>
      <c r="G40" s="10">
        <f t="shared" si="1"/>
        <v>6.086956521739131</v>
      </c>
      <c r="H40" s="10">
        <f t="shared" si="1"/>
        <v>13.60544217687075</v>
      </c>
      <c r="I40" s="10">
        <f t="shared" si="1"/>
        <v>9.836065573770492</v>
      </c>
      <c r="J40" s="10">
        <f t="shared" si="1"/>
        <v>12.71304833752445</v>
      </c>
    </row>
    <row r="41" spans="1:10" ht="12.75">
      <c r="A41" s="8" t="s">
        <v>40</v>
      </c>
      <c r="B41" s="10">
        <f>B16/B$20*100</f>
        <v>5.819515306122449</v>
      </c>
      <c r="C41" s="10">
        <f t="shared" si="1"/>
        <v>4.250508704499208</v>
      </c>
      <c r="D41" s="10">
        <f t="shared" si="1"/>
        <v>7.682963862739143</v>
      </c>
      <c r="E41" s="10">
        <f t="shared" si="1"/>
        <v>8.575286968264686</v>
      </c>
      <c r="F41" s="10">
        <f t="shared" si="1"/>
        <v>8.816837315130831</v>
      </c>
      <c r="G41" s="10">
        <f t="shared" si="1"/>
        <v>1.5217391304347827</v>
      </c>
      <c r="H41" s="10">
        <f t="shared" si="1"/>
        <v>7.482993197278912</v>
      </c>
      <c r="I41" s="10">
        <f t="shared" si="1"/>
        <v>0</v>
      </c>
      <c r="J41" s="10">
        <f t="shared" si="1"/>
        <v>6.18049734562727</v>
      </c>
    </row>
    <row r="42" spans="1:10" ht="12.75">
      <c r="A42" s="8" t="s">
        <v>41</v>
      </c>
      <c r="B42" s="10">
        <f>B17/B$20*100</f>
        <v>0.25510204081632654</v>
      </c>
      <c r="C42" s="10">
        <f t="shared" si="1"/>
        <v>0.11304544426859599</v>
      </c>
      <c r="D42" s="10">
        <f t="shared" si="1"/>
        <v>0.3036744609778318</v>
      </c>
      <c r="E42" s="10">
        <f t="shared" si="1"/>
        <v>0.6076975016880486</v>
      </c>
      <c r="F42" s="10">
        <f t="shared" si="1"/>
        <v>0.3412969283276451</v>
      </c>
      <c r="G42" s="10">
        <f t="shared" si="1"/>
        <v>0.43478260869565216</v>
      </c>
      <c r="H42" s="10">
        <f t="shared" si="1"/>
        <v>1.3605442176870748</v>
      </c>
      <c r="I42" s="10">
        <f t="shared" si="1"/>
        <v>0</v>
      </c>
      <c r="J42" s="10">
        <f t="shared" si="1"/>
        <v>0.2794076557697681</v>
      </c>
    </row>
    <row r="43" spans="1:10" ht="12.75">
      <c r="A43" s="8" t="s">
        <v>42</v>
      </c>
      <c r="B43" s="10">
        <f>B18/B$20*100</f>
        <v>7.748724489795919</v>
      </c>
      <c r="C43" s="10">
        <f t="shared" si="1"/>
        <v>10.535835405833145</v>
      </c>
      <c r="D43" s="10">
        <f t="shared" si="1"/>
        <v>11.114485271788642</v>
      </c>
      <c r="E43" s="10">
        <f t="shared" si="1"/>
        <v>6.482106684672519</v>
      </c>
      <c r="F43" s="10">
        <f t="shared" si="1"/>
        <v>6.939704209328783</v>
      </c>
      <c r="G43" s="10">
        <f t="shared" si="1"/>
        <v>7.608695652173914</v>
      </c>
      <c r="H43" s="10">
        <f t="shared" si="1"/>
        <v>6.802721088435375</v>
      </c>
      <c r="I43" s="10">
        <f t="shared" si="1"/>
        <v>44.26229508196721</v>
      </c>
      <c r="J43" s="10">
        <f t="shared" si="1"/>
        <v>8.985750209555741</v>
      </c>
    </row>
    <row r="44" spans="1:10" ht="12.75">
      <c r="A44" s="8" t="s">
        <v>43</v>
      </c>
      <c r="B44" s="10">
        <f aca="true" t="shared" si="2" ref="B44:J45">B19/B$20*100</f>
        <v>0.5580357142857143</v>
      </c>
      <c r="C44" s="10">
        <f t="shared" si="2"/>
        <v>0.27130906624463036</v>
      </c>
      <c r="D44" s="10">
        <f t="shared" si="2"/>
        <v>0.6680838141512299</v>
      </c>
      <c r="E44" s="10">
        <f t="shared" si="2"/>
        <v>0</v>
      </c>
      <c r="F44" s="10">
        <f t="shared" si="2"/>
        <v>0.5119453924914675</v>
      </c>
      <c r="G44" s="10">
        <f t="shared" si="2"/>
        <v>0.8695652173913043</v>
      </c>
      <c r="H44" s="10">
        <f t="shared" si="2"/>
        <v>0.6802721088435374</v>
      </c>
      <c r="I44" s="10">
        <f t="shared" si="2"/>
        <v>0</v>
      </c>
      <c r="J44" s="10">
        <f t="shared" si="2"/>
        <v>0.46381670857781504</v>
      </c>
    </row>
    <row r="45" spans="1:10" ht="12.75">
      <c r="A45" s="14" t="s">
        <v>20</v>
      </c>
      <c r="B45" s="16">
        <f t="shared" si="2"/>
        <v>100</v>
      </c>
      <c r="C45" s="16">
        <f t="shared" si="2"/>
        <v>100</v>
      </c>
      <c r="D45" s="16">
        <f t="shared" si="2"/>
        <v>100</v>
      </c>
      <c r="E45" s="16">
        <f t="shared" si="2"/>
        <v>100</v>
      </c>
      <c r="F45" s="16">
        <f t="shared" si="2"/>
        <v>100</v>
      </c>
      <c r="G45" s="16">
        <f t="shared" si="2"/>
        <v>100</v>
      </c>
      <c r="H45" s="16">
        <f t="shared" si="2"/>
        <v>100</v>
      </c>
      <c r="I45" s="16">
        <f t="shared" si="2"/>
        <v>100</v>
      </c>
      <c r="J45" s="16">
        <f t="shared" si="2"/>
        <v>100</v>
      </c>
    </row>
    <row r="46" spans="1:10" ht="12.75">
      <c r="A46" s="5" t="s">
        <v>21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8" t="s">
        <v>38</v>
      </c>
      <c r="B47" s="10">
        <f>B22/B$28*100</f>
        <v>68.32128422610577</v>
      </c>
      <c r="C47" s="10">
        <f aca="true" t="shared" si="3" ref="C47:J51">C22/C$28*100</f>
        <v>64.43436081990299</v>
      </c>
      <c r="D47" s="10">
        <f t="shared" si="3"/>
        <v>65.54888410558513</v>
      </c>
      <c r="E47" s="10">
        <f t="shared" si="3"/>
        <v>57.46250892644609</v>
      </c>
      <c r="F47" s="10">
        <f t="shared" si="3"/>
        <v>66.13800205973223</v>
      </c>
      <c r="G47" s="10">
        <f t="shared" si="3"/>
        <v>80.10279001468429</v>
      </c>
      <c r="H47" s="10">
        <f t="shared" si="3"/>
        <v>65.92427616926503</v>
      </c>
      <c r="I47" s="10">
        <f t="shared" si="3"/>
        <v>45.04504504504504</v>
      </c>
      <c r="J47" s="10">
        <f t="shared" si="3"/>
        <v>65.96881604657653</v>
      </c>
    </row>
    <row r="48" spans="1:10" ht="12.75">
      <c r="A48" s="8" t="s">
        <v>39</v>
      </c>
      <c r="B48" s="10">
        <f>B23/B$28*100</f>
        <v>13.63351739056185</v>
      </c>
      <c r="C48" s="10">
        <f t="shared" si="3"/>
        <v>18.424346737599752</v>
      </c>
      <c r="D48" s="10">
        <f t="shared" si="3"/>
        <v>12.733658094482836</v>
      </c>
      <c r="E48" s="10">
        <f t="shared" si="3"/>
        <v>23.87526779338253</v>
      </c>
      <c r="F48" s="10">
        <f t="shared" si="3"/>
        <v>13.408856848609682</v>
      </c>
      <c r="G48" s="10">
        <f t="shared" si="3"/>
        <v>7.782672540381791</v>
      </c>
      <c r="H48" s="10">
        <f t="shared" si="3"/>
        <v>16.926503340757236</v>
      </c>
      <c r="I48" s="10">
        <f t="shared" si="3"/>
        <v>10.81081081081081</v>
      </c>
      <c r="J48" s="10">
        <f t="shared" si="3"/>
        <v>15.396578538102643</v>
      </c>
    </row>
    <row r="49" spans="1:10" ht="12.75">
      <c r="A49" s="8" t="s">
        <v>40</v>
      </c>
      <c r="B49" s="10">
        <f>B24/B$28*100</f>
        <v>8.128878009904936</v>
      </c>
      <c r="C49" s="10">
        <f t="shared" si="3"/>
        <v>5.5233922703802225</v>
      </c>
      <c r="D49" s="10">
        <f t="shared" si="3"/>
        <v>9.867452135493373</v>
      </c>
      <c r="E49" s="10">
        <f t="shared" si="3"/>
        <v>11.592477981432992</v>
      </c>
      <c r="F49" s="10">
        <f t="shared" si="3"/>
        <v>12.1524201853759</v>
      </c>
      <c r="G49" s="10">
        <f t="shared" si="3"/>
        <v>3.303964757709251</v>
      </c>
      <c r="H49" s="10">
        <f t="shared" si="3"/>
        <v>8.68596881959911</v>
      </c>
      <c r="I49" s="10">
        <f t="shared" si="3"/>
        <v>0.9009009009009009</v>
      </c>
      <c r="J49" s="10">
        <f t="shared" si="3"/>
        <v>8.308410096901543</v>
      </c>
    </row>
    <row r="50" spans="1:10" ht="12.75">
      <c r="A50" s="8" t="s">
        <v>41</v>
      </c>
      <c r="B50" s="10">
        <f>B25/B$28*100</f>
        <v>0.21062218933227073</v>
      </c>
      <c r="C50" s="10">
        <f t="shared" si="3"/>
        <v>0.08605851979345956</v>
      </c>
      <c r="D50" s="10">
        <f t="shared" si="3"/>
        <v>0.2152486688569163</v>
      </c>
      <c r="E50" s="10">
        <f t="shared" si="3"/>
        <v>0.5236848369435849</v>
      </c>
      <c r="F50" s="10">
        <f t="shared" si="3"/>
        <v>0.2883625128733265</v>
      </c>
      <c r="G50" s="10">
        <f t="shared" si="3"/>
        <v>0.5139500734214391</v>
      </c>
      <c r="H50" s="10">
        <f t="shared" si="3"/>
        <v>0.4454342984409799</v>
      </c>
      <c r="I50" s="10">
        <f t="shared" si="3"/>
        <v>0</v>
      </c>
      <c r="J50" s="10">
        <f t="shared" si="3"/>
        <v>0.2233121984288392</v>
      </c>
    </row>
    <row r="51" spans="1:10" ht="12.75">
      <c r="A51" s="21" t="s">
        <v>42</v>
      </c>
      <c r="B51" s="10">
        <f>B26/B$28*100</f>
        <v>9.153526498548414</v>
      </c>
      <c r="C51" s="10">
        <f t="shared" si="3"/>
        <v>11.351901110937256</v>
      </c>
      <c r="D51" s="10">
        <f t="shared" si="3"/>
        <v>11.0683131301688</v>
      </c>
      <c r="E51" s="10">
        <f t="shared" si="3"/>
        <v>6.474648893120685</v>
      </c>
      <c r="F51" s="10">
        <f t="shared" si="3"/>
        <v>7.559217301750773</v>
      </c>
      <c r="G51" s="10">
        <f t="shared" si="3"/>
        <v>7.856093979441997</v>
      </c>
      <c r="H51" s="10">
        <f t="shared" si="3"/>
        <v>7.795100222717149</v>
      </c>
      <c r="I51" s="10">
        <f t="shared" si="3"/>
        <v>43.24324324324324</v>
      </c>
      <c r="J51" s="10">
        <f t="shared" si="3"/>
        <v>9.700123619252702</v>
      </c>
    </row>
    <row r="52" spans="1:10" ht="12.75">
      <c r="A52" s="8" t="s">
        <v>43</v>
      </c>
      <c r="B52" s="10">
        <f aca="true" t="shared" si="4" ref="B52:J53">B27/B$28*100</f>
        <v>0.5521716855467638</v>
      </c>
      <c r="C52" s="10">
        <f t="shared" si="4"/>
        <v>0.1799405413863245</v>
      </c>
      <c r="D52" s="10">
        <f t="shared" si="4"/>
        <v>0.5664438654129376</v>
      </c>
      <c r="E52" s="10">
        <f t="shared" si="4"/>
        <v>0.07141156867412521</v>
      </c>
      <c r="F52" s="10">
        <f t="shared" si="4"/>
        <v>0.45314109165808447</v>
      </c>
      <c r="G52" s="10">
        <f t="shared" si="4"/>
        <v>0.4405286343612335</v>
      </c>
      <c r="H52" s="10">
        <f t="shared" si="4"/>
        <v>0.22271714922048996</v>
      </c>
      <c r="I52" s="10">
        <f t="shared" si="4"/>
        <v>0</v>
      </c>
      <c r="J52" s="10">
        <f t="shared" si="4"/>
        <v>0.40275950073772776</v>
      </c>
    </row>
    <row r="53" spans="1:10" ht="12.75">
      <c r="A53" s="7" t="s">
        <v>22</v>
      </c>
      <c r="B53" s="11">
        <f t="shared" si="4"/>
        <v>100</v>
      </c>
      <c r="C53" s="11">
        <f t="shared" si="4"/>
        <v>100</v>
      </c>
      <c r="D53" s="11">
        <f t="shared" si="4"/>
        <v>100</v>
      </c>
      <c r="E53" s="11">
        <f t="shared" si="4"/>
        <v>100</v>
      </c>
      <c r="F53" s="11">
        <f t="shared" si="4"/>
        <v>100</v>
      </c>
      <c r="G53" s="11">
        <f t="shared" si="4"/>
        <v>100</v>
      </c>
      <c r="H53" s="11">
        <f t="shared" si="4"/>
        <v>100</v>
      </c>
      <c r="I53" s="11">
        <f t="shared" si="4"/>
        <v>100</v>
      </c>
      <c r="J53" s="11">
        <f t="shared" si="4"/>
        <v>100</v>
      </c>
    </row>
    <row r="54" ht="12.75">
      <c r="A54" s="9" t="s">
        <v>44</v>
      </c>
    </row>
    <row r="55" ht="12.75">
      <c r="A55" s="9" t="s">
        <v>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J55"/>
    </sheetView>
  </sheetViews>
  <sheetFormatPr defaultColWidth="9.140625" defaultRowHeight="12.75"/>
  <sheetData>
    <row r="1" ht="16.5">
      <c r="A1" s="2" t="s">
        <v>45</v>
      </c>
    </row>
    <row r="2" spans="1:10" ht="16.5">
      <c r="A2" s="3" t="s">
        <v>46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5" t="s">
        <v>47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2.75">
      <c r="A4" s="7" t="s">
        <v>48</v>
      </c>
      <c r="B4" s="17" t="s">
        <v>11</v>
      </c>
      <c r="C4" s="17"/>
      <c r="D4" s="17"/>
      <c r="E4" s="17"/>
      <c r="F4" s="17"/>
      <c r="G4" s="17"/>
      <c r="H4" s="17"/>
      <c r="I4" s="17"/>
      <c r="J4" s="17"/>
    </row>
    <row r="5" spans="1:10" ht="12.75">
      <c r="A5" s="5" t="s">
        <v>12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8" t="s">
        <v>38</v>
      </c>
      <c r="B6" s="19">
        <v>6044</v>
      </c>
      <c r="C6" s="19">
        <v>3678</v>
      </c>
      <c r="D6" s="19">
        <v>2181</v>
      </c>
      <c r="E6" s="19">
        <v>939</v>
      </c>
      <c r="F6" s="19">
        <v>1269</v>
      </c>
      <c r="G6" s="19">
        <v>580</v>
      </c>
      <c r="H6" s="19">
        <v>250</v>
      </c>
      <c r="I6" s="19">
        <v>50</v>
      </c>
      <c r="J6" s="19">
        <v>14991</v>
      </c>
    </row>
    <row r="7" spans="1:10" ht="12.75">
      <c r="A7" s="8" t="s">
        <v>49</v>
      </c>
      <c r="B7" s="19">
        <v>621</v>
      </c>
      <c r="C7" s="19">
        <v>314</v>
      </c>
      <c r="D7" s="19">
        <v>205</v>
      </c>
      <c r="E7" s="19">
        <v>153</v>
      </c>
      <c r="F7" s="19">
        <v>175</v>
      </c>
      <c r="G7" s="19">
        <v>37</v>
      </c>
      <c r="H7" s="19">
        <v>20</v>
      </c>
      <c r="I7" s="19">
        <v>7</v>
      </c>
      <c r="J7" s="19">
        <v>1532</v>
      </c>
    </row>
    <row r="8" spans="1:10" ht="12.75">
      <c r="A8" s="8" t="s">
        <v>40</v>
      </c>
      <c r="B8" s="19">
        <v>615</v>
      </c>
      <c r="C8" s="19">
        <v>213</v>
      </c>
      <c r="D8" s="19">
        <v>286</v>
      </c>
      <c r="E8" s="19">
        <v>143</v>
      </c>
      <c r="F8" s="19">
        <v>266</v>
      </c>
      <c r="G8" s="19">
        <v>23</v>
      </c>
      <c r="H8" s="19">
        <v>23</v>
      </c>
      <c r="I8" s="19">
        <v>0</v>
      </c>
      <c r="J8" s="19">
        <v>1569</v>
      </c>
    </row>
    <row r="9" spans="1:10" ht="12.75">
      <c r="A9" s="8" t="s">
        <v>41</v>
      </c>
      <c r="B9" s="19">
        <v>5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6</v>
      </c>
    </row>
    <row r="10" spans="1:10" ht="12.75">
      <c r="A10" s="8" t="s">
        <v>42</v>
      </c>
      <c r="B10" s="19">
        <v>936</v>
      </c>
      <c r="C10" s="19">
        <v>493</v>
      </c>
      <c r="D10" s="19">
        <v>655</v>
      </c>
      <c r="E10" s="19">
        <v>125</v>
      </c>
      <c r="F10" s="19">
        <v>163</v>
      </c>
      <c r="G10" s="19">
        <v>69</v>
      </c>
      <c r="H10" s="19">
        <v>33</v>
      </c>
      <c r="I10" s="19">
        <v>62</v>
      </c>
      <c r="J10" s="19">
        <v>2536</v>
      </c>
    </row>
    <row r="11" spans="1:10" ht="12.75">
      <c r="A11" s="8" t="s">
        <v>43</v>
      </c>
      <c r="B11" s="19">
        <v>38</v>
      </c>
      <c r="C11" s="19">
        <v>5</v>
      </c>
      <c r="D11" s="19">
        <v>12</v>
      </c>
      <c r="E11" s="19">
        <v>1</v>
      </c>
      <c r="F11" s="19">
        <v>4</v>
      </c>
      <c r="G11" s="19">
        <v>2</v>
      </c>
      <c r="H11" s="19">
        <v>0</v>
      </c>
      <c r="I11" s="19">
        <v>0</v>
      </c>
      <c r="J11" s="19">
        <v>62</v>
      </c>
    </row>
    <row r="12" spans="1:10" ht="12.75">
      <c r="A12" s="14" t="s">
        <v>18</v>
      </c>
      <c r="B12" s="18">
        <v>8259</v>
      </c>
      <c r="C12" s="18">
        <v>4704</v>
      </c>
      <c r="D12" s="18">
        <v>3339</v>
      </c>
      <c r="E12" s="18">
        <v>1361</v>
      </c>
      <c r="F12" s="18">
        <v>1877</v>
      </c>
      <c r="G12" s="18">
        <v>711</v>
      </c>
      <c r="H12" s="18">
        <v>326</v>
      </c>
      <c r="I12" s="18">
        <v>119</v>
      </c>
      <c r="J12" s="18">
        <v>20696</v>
      </c>
    </row>
    <row r="13" spans="1:10" ht="12.75">
      <c r="A13" s="5" t="s">
        <v>19</v>
      </c>
      <c r="B13" s="19" t="s">
        <v>24</v>
      </c>
      <c r="C13" s="19"/>
      <c r="D13" s="19"/>
      <c r="E13" s="19"/>
      <c r="F13" s="19"/>
      <c r="G13" s="19" t="s">
        <v>24</v>
      </c>
      <c r="H13" s="19"/>
      <c r="I13" s="19" t="s">
        <v>24</v>
      </c>
      <c r="J13" s="19"/>
    </row>
    <row r="14" spans="1:10" ht="12.75">
      <c r="A14" s="8" t="s">
        <v>38</v>
      </c>
      <c r="B14" s="19">
        <v>3574</v>
      </c>
      <c r="C14" s="19">
        <v>2319</v>
      </c>
      <c r="D14" s="19">
        <v>1520</v>
      </c>
      <c r="E14" s="19">
        <v>644</v>
      </c>
      <c r="F14" s="19">
        <v>823</v>
      </c>
      <c r="G14" s="19">
        <v>339</v>
      </c>
      <c r="H14" s="19">
        <v>133</v>
      </c>
      <c r="I14" s="19">
        <v>41</v>
      </c>
      <c r="J14" s="19">
        <v>9393</v>
      </c>
    </row>
    <row r="15" spans="1:10" ht="12.75">
      <c r="A15" s="8" t="s">
        <v>49</v>
      </c>
      <c r="B15" s="19">
        <v>261</v>
      </c>
      <c r="C15" s="19">
        <v>156</v>
      </c>
      <c r="D15" s="19">
        <v>86</v>
      </c>
      <c r="E15" s="19">
        <v>91</v>
      </c>
      <c r="F15" s="19">
        <v>73</v>
      </c>
      <c r="G15" s="19">
        <v>10</v>
      </c>
      <c r="H15" s="19">
        <v>9</v>
      </c>
      <c r="I15" s="19">
        <v>3</v>
      </c>
      <c r="J15" s="19">
        <v>689</v>
      </c>
    </row>
    <row r="16" spans="1:10" ht="12.75">
      <c r="A16" s="8" t="s">
        <v>40</v>
      </c>
      <c r="B16" s="19">
        <v>270</v>
      </c>
      <c r="C16" s="19">
        <v>95</v>
      </c>
      <c r="D16" s="19">
        <v>144</v>
      </c>
      <c r="E16" s="19">
        <v>77</v>
      </c>
      <c r="F16" s="19">
        <v>101</v>
      </c>
      <c r="G16" s="19">
        <v>8</v>
      </c>
      <c r="H16" s="19">
        <v>6</v>
      </c>
      <c r="I16" s="19">
        <v>1</v>
      </c>
      <c r="J16" s="19">
        <v>702</v>
      </c>
    </row>
    <row r="17" spans="1:10" ht="12.75">
      <c r="A17" s="8" t="s">
        <v>41</v>
      </c>
      <c r="B17" s="19">
        <v>0</v>
      </c>
      <c r="C17" s="19">
        <v>1</v>
      </c>
      <c r="D17" s="19">
        <v>2</v>
      </c>
      <c r="E17" s="19">
        <v>0</v>
      </c>
      <c r="F17" s="19">
        <v>1</v>
      </c>
      <c r="G17" s="19">
        <v>0</v>
      </c>
      <c r="H17" s="19">
        <v>0</v>
      </c>
      <c r="I17" s="19">
        <v>0</v>
      </c>
      <c r="J17" s="19">
        <v>4</v>
      </c>
    </row>
    <row r="18" spans="1:10" ht="12.75">
      <c r="A18" s="8" t="s">
        <v>50</v>
      </c>
      <c r="B18" s="19">
        <v>354</v>
      </c>
      <c r="C18" s="19">
        <v>213</v>
      </c>
      <c r="D18" s="19">
        <v>233</v>
      </c>
      <c r="E18" s="19">
        <v>64</v>
      </c>
      <c r="F18" s="19">
        <v>48</v>
      </c>
      <c r="G18" s="19">
        <v>20</v>
      </c>
      <c r="H18" s="19">
        <v>14</v>
      </c>
      <c r="I18" s="19">
        <v>45</v>
      </c>
      <c r="J18" s="19">
        <v>991</v>
      </c>
    </row>
    <row r="19" spans="1:10" ht="12.75">
      <c r="A19" s="8" t="s">
        <v>43</v>
      </c>
      <c r="B19" s="19">
        <v>21</v>
      </c>
      <c r="C19" s="19">
        <v>4</v>
      </c>
      <c r="D19" s="19">
        <v>10</v>
      </c>
      <c r="E19" s="19">
        <v>0</v>
      </c>
      <c r="F19" s="19">
        <v>2</v>
      </c>
      <c r="G19" s="19">
        <v>1</v>
      </c>
      <c r="H19" s="19">
        <v>0</v>
      </c>
      <c r="I19" s="19">
        <v>1</v>
      </c>
      <c r="J19" s="19">
        <v>39</v>
      </c>
    </row>
    <row r="20" spans="1:10" ht="12.75">
      <c r="A20" s="14" t="s">
        <v>20</v>
      </c>
      <c r="B20" s="18">
        <v>4480</v>
      </c>
      <c r="C20" s="18">
        <v>2788</v>
      </c>
      <c r="D20" s="18">
        <v>1995</v>
      </c>
      <c r="E20" s="18">
        <v>876</v>
      </c>
      <c r="F20" s="18">
        <v>1048</v>
      </c>
      <c r="G20" s="18">
        <v>378</v>
      </c>
      <c r="H20" s="18">
        <v>162</v>
      </c>
      <c r="I20" s="18">
        <v>91</v>
      </c>
      <c r="J20" s="18">
        <v>11818</v>
      </c>
    </row>
    <row r="21" spans="1:10" ht="12.75">
      <c r="A21" s="5" t="s">
        <v>21</v>
      </c>
      <c r="B21" s="19" t="s">
        <v>24</v>
      </c>
      <c r="C21" s="19"/>
      <c r="D21" s="19"/>
      <c r="E21" s="19"/>
      <c r="F21" s="19"/>
      <c r="G21" s="19" t="s">
        <v>24</v>
      </c>
      <c r="H21" s="19"/>
      <c r="I21" s="19" t="s">
        <v>24</v>
      </c>
      <c r="J21" s="19"/>
    </row>
    <row r="22" spans="1:10" ht="12.75">
      <c r="A22" s="8" t="s">
        <v>38</v>
      </c>
      <c r="B22" s="19">
        <v>9618</v>
      </c>
      <c r="C22" s="19">
        <v>5997</v>
      </c>
      <c r="D22" s="19">
        <v>3701</v>
      </c>
      <c r="E22" s="19">
        <v>1583</v>
      </c>
      <c r="F22" s="19">
        <v>2092</v>
      </c>
      <c r="G22" s="19">
        <v>919</v>
      </c>
      <c r="H22" s="19">
        <v>383</v>
      </c>
      <c r="I22" s="19">
        <v>91</v>
      </c>
      <c r="J22" s="19">
        <v>24384</v>
      </c>
    </row>
    <row r="23" spans="1:10" ht="12.75">
      <c r="A23" s="8" t="s">
        <v>49</v>
      </c>
      <c r="B23" s="19">
        <v>882</v>
      </c>
      <c r="C23" s="19">
        <v>470</v>
      </c>
      <c r="D23" s="19">
        <v>291</v>
      </c>
      <c r="E23" s="19">
        <v>244</v>
      </c>
      <c r="F23" s="19">
        <v>248</v>
      </c>
      <c r="G23" s="19">
        <v>47</v>
      </c>
      <c r="H23" s="19">
        <v>29</v>
      </c>
      <c r="I23" s="19">
        <v>10</v>
      </c>
      <c r="J23" s="19">
        <v>2221</v>
      </c>
    </row>
    <row r="24" spans="1:10" ht="12.75">
      <c r="A24" s="8" t="s">
        <v>40</v>
      </c>
      <c r="B24" s="19">
        <v>885</v>
      </c>
      <c r="C24" s="19">
        <v>308</v>
      </c>
      <c r="D24" s="19">
        <v>430</v>
      </c>
      <c r="E24" s="19">
        <v>220</v>
      </c>
      <c r="F24" s="19">
        <v>367</v>
      </c>
      <c r="G24" s="19">
        <v>31</v>
      </c>
      <c r="H24" s="19">
        <v>29</v>
      </c>
      <c r="I24" s="19">
        <v>1</v>
      </c>
      <c r="J24" s="19">
        <v>2271</v>
      </c>
    </row>
    <row r="25" spans="1:10" ht="12.75">
      <c r="A25" s="8" t="s">
        <v>41</v>
      </c>
      <c r="B25" s="19">
        <v>5</v>
      </c>
      <c r="C25" s="19">
        <v>2</v>
      </c>
      <c r="D25" s="19">
        <v>2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10</v>
      </c>
    </row>
    <row r="26" spans="1:10" ht="12.75">
      <c r="A26" s="8" t="s">
        <v>42</v>
      </c>
      <c r="B26" s="19">
        <v>1290</v>
      </c>
      <c r="C26" s="19">
        <v>706</v>
      </c>
      <c r="D26" s="19">
        <v>888</v>
      </c>
      <c r="E26" s="19">
        <v>189</v>
      </c>
      <c r="F26" s="19">
        <v>211</v>
      </c>
      <c r="G26" s="19">
        <v>89</v>
      </c>
      <c r="H26" s="19">
        <v>47</v>
      </c>
      <c r="I26" s="19">
        <v>107</v>
      </c>
      <c r="J26" s="19">
        <v>3527</v>
      </c>
    </row>
    <row r="27" spans="1:10" ht="12.75">
      <c r="A27" s="8" t="s">
        <v>43</v>
      </c>
      <c r="B27" s="19">
        <v>59</v>
      </c>
      <c r="C27" s="19">
        <v>9</v>
      </c>
      <c r="D27" s="19">
        <v>22</v>
      </c>
      <c r="E27" s="19">
        <v>1</v>
      </c>
      <c r="F27" s="19">
        <v>6</v>
      </c>
      <c r="G27" s="19">
        <v>3</v>
      </c>
      <c r="H27" s="19">
        <v>0</v>
      </c>
      <c r="I27" s="19">
        <v>1</v>
      </c>
      <c r="J27" s="19">
        <v>101</v>
      </c>
    </row>
    <row r="28" spans="1:10" ht="12.75">
      <c r="A28" s="7" t="s">
        <v>22</v>
      </c>
      <c r="B28" s="20">
        <v>12739</v>
      </c>
      <c r="C28" s="20">
        <v>7492</v>
      </c>
      <c r="D28" s="20">
        <v>5334</v>
      </c>
      <c r="E28" s="20">
        <v>2237</v>
      </c>
      <c r="F28" s="20">
        <v>2925</v>
      </c>
      <c r="G28" s="20">
        <v>1089</v>
      </c>
      <c r="H28" s="20">
        <v>488</v>
      </c>
      <c r="I28" s="20">
        <v>210</v>
      </c>
      <c r="J28" s="20">
        <v>32514</v>
      </c>
    </row>
    <row r="29" spans="1:10" ht="12.75">
      <c r="A29" s="13"/>
      <c r="B29" s="17" t="s">
        <v>23</v>
      </c>
      <c r="C29" s="17"/>
      <c r="D29" s="17"/>
      <c r="E29" s="17"/>
      <c r="F29" s="17"/>
      <c r="G29" s="17"/>
      <c r="H29" s="17"/>
      <c r="I29" s="17"/>
      <c r="J29" s="17"/>
    </row>
    <row r="30" ht="12.75">
      <c r="A30" s="5" t="s">
        <v>12</v>
      </c>
    </row>
    <row r="31" spans="1:10" ht="12.75">
      <c r="A31" s="8" t="s">
        <v>38</v>
      </c>
      <c r="B31" s="10">
        <f>B6/B$12*100</f>
        <v>73.18077249061629</v>
      </c>
      <c r="C31" s="10">
        <f aca="true" t="shared" si="0" ref="C31:J35">C6/C$12*100</f>
        <v>78.18877551020408</v>
      </c>
      <c r="D31" s="10">
        <f t="shared" si="0"/>
        <v>65.31895777178795</v>
      </c>
      <c r="E31" s="10">
        <f t="shared" si="0"/>
        <v>68.99338721528288</v>
      </c>
      <c r="F31" s="10">
        <f t="shared" si="0"/>
        <v>67.60788492274908</v>
      </c>
      <c r="G31" s="10">
        <f t="shared" si="0"/>
        <v>81.57524613220815</v>
      </c>
      <c r="H31" s="10">
        <f t="shared" si="0"/>
        <v>76.68711656441718</v>
      </c>
      <c r="I31" s="10">
        <f t="shared" si="0"/>
        <v>42.016806722689076</v>
      </c>
      <c r="J31" s="10">
        <f t="shared" si="0"/>
        <v>72.43428681870893</v>
      </c>
    </row>
    <row r="32" spans="1:10" ht="12.75">
      <c r="A32" s="8" t="s">
        <v>49</v>
      </c>
      <c r="B32" s="10">
        <f>B7/B$12*100</f>
        <v>7.51907010533963</v>
      </c>
      <c r="C32" s="10">
        <f t="shared" si="0"/>
        <v>6.675170068027211</v>
      </c>
      <c r="D32" s="10">
        <f t="shared" si="0"/>
        <v>6.139562743336328</v>
      </c>
      <c r="E32" s="10">
        <f t="shared" si="0"/>
        <v>11.2417340191036</v>
      </c>
      <c r="F32" s="10">
        <f t="shared" si="0"/>
        <v>9.323388385721897</v>
      </c>
      <c r="G32" s="10">
        <f t="shared" si="0"/>
        <v>5.20393811533052</v>
      </c>
      <c r="H32" s="10">
        <f t="shared" si="0"/>
        <v>6.134969325153374</v>
      </c>
      <c r="I32" s="10">
        <f t="shared" si="0"/>
        <v>5.88235294117647</v>
      </c>
      <c r="J32" s="10">
        <f t="shared" si="0"/>
        <v>7.402396598376498</v>
      </c>
    </row>
    <row r="33" spans="1:10" ht="12.75">
      <c r="A33" s="8" t="s">
        <v>40</v>
      </c>
      <c r="B33" s="10">
        <f>B8/B$12*100</f>
        <v>7.446422084998183</v>
      </c>
      <c r="C33" s="10">
        <f t="shared" si="0"/>
        <v>4.528061224489796</v>
      </c>
      <c r="D33" s="10">
        <f t="shared" si="0"/>
        <v>8.565438754117999</v>
      </c>
      <c r="E33" s="10">
        <f t="shared" si="0"/>
        <v>10.50698016164585</v>
      </c>
      <c r="F33" s="10">
        <f t="shared" si="0"/>
        <v>14.171550346297282</v>
      </c>
      <c r="G33" s="10">
        <f t="shared" si="0"/>
        <v>3.2348804500703237</v>
      </c>
      <c r="H33" s="10">
        <f t="shared" si="0"/>
        <v>7.05521472392638</v>
      </c>
      <c r="I33" s="10">
        <f t="shared" si="0"/>
        <v>0</v>
      </c>
      <c r="J33" s="10">
        <f t="shared" si="0"/>
        <v>7.581175106300734</v>
      </c>
    </row>
    <row r="34" spans="1:10" ht="12.75">
      <c r="A34" s="8" t="s">
        <v>41</v>
      </c>
      <c r="B34" s="10">
        <f>B9/B$12*100</f>
        <v>0.06054001695120475</v>
      </c>
      <c r="C34" s="10">
        <f t="shared" si="0"/>
        <v>0.021258503401360544</v>
      </c>
      <c r="D34" s="10">
        <f t="shared" si="0"/>
        <v>0</v>
      </c>
      <c r="E34" s="10">
        <f t="shared" si="0"/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0.028991109393119444</v>
      </c>
    </row>
    <row r="35" spans="1:10" ht="12.75">
      <c r="A35" s="8" t="s">
        <v>42</v>
      </c>
      <c r="B35" s="10">
        <f>B10/B$12*100</f>
        <v>11.33309117326553</v>
      </c>
      <c r="C35" s="10">
        <f t="shared" si="0"/>
        <v>10.480442176870747</v>
      </c>
      <c r="D35" s="10">
        <f t="shared" si="0"/>
        <v>19.61665169212339</v>
      </c>
      <c r="E35" s="10">
        <f t="shared" si="0"/>
        <v>9.184423218221896</v>
      </c>
      <c r="F35" s="10">
        <f t="shared" si="0"/>
        <v>8.684070324986681</v>
      </c>
      <c r="G35" s="10">
        <f t="shared" si="0"/>
        <v>9.70464135021097</v>
      </c>
      <c r="H35" s="10">
        <f t="shared" si="0"/>
        <v>10.122699386503067</v>
      </c>
      <c r="I35" s="10">
        <f t="shared" si="0"/>
        <v>52.10084033613446</v>
      </c>
      <c r="J35" s="10">
        <f t="shared" si="0"/>
        <v>12.253575570158484</v>
      </c>
    </row>
    <row r="36" spans="1:10" ht="12.75">
      <c r="A36" s="8" t="s">
        <v>43</v>
      </c>
      <c r="B36" s="10">
        <f aca="true" t="shared" si="1" ref="B36:J37">B11/B$12*100</f>
        <v>0.4601041288291561</v>
      </c>
      <c r="C36" s="10">
        <f t="shared" si="1"/>
        <v>0.10629251700680273</v>
      </c>
      <c r="D36" s="10">
        <f t="shared" si="1"/>
        <v>0.3593890386343217</v>
      </c>
      <c r="E36" s="10">
        <f t="shared" si="1"/>
        <v>0.07347538574577515</v>
      </c>
      <c r="F36" s="10">
        <f t="shared" si="1"/>
        <v>0.21310602024507191</v>
      </c>
      <c r="G36" s="10">
        <f t="shared" si="1"/>
        <v>0.2812939521800281</v>
      </c>
      <c r="H36" s="10">
        <f t="shared" si="1"/>
        <v>0</v>
      </c>
      <c r="I36" s="10">
        <f t="shared" si="1"/>
        <v>0</v>
      </c>
      <c r="J36" s="10">
        <f t="shared" si="1"/>
        <v>0.2995747970622342</v>
      </c>
    </row>
    <row r="37" spans="1:10" ht="12.75">
      <c r="A37" s="14" t="s">
        <v>18</v>
      </c>
      <c r="B37" s="16">
        <f t="shared" si="1"/>
        <v>100</v>
      </c>
      <c r="C37" s="16">
        <f t="shared" si="1"/>
        <v>100</v>
      </c>
      <c r="D37" s="16">
        <f t="shared" si="1"/>
        <v>100</v>
      </c>
      <c r="E37" s="16">
        <f t="shared" si="1"/>
        <v>100</v>
      </c>
      <c r="F37" s="16">
        <f t="shared" si="1"/>
        <v>100</v>
      </c>
      <c r="G37" s="16">
        <f t="shared" si="1"/>
        <v>100</v>
      </c>
      <c r="H37" s="16">
        <f t="shared" si="1"/>
        <v>100</v>
      </c>
      <c r="I37" s="16">
        <f t="shared" si="1"/>
        <v>100</v>
      </c>
      <c r="J37" s="16">
        <f t="shared" si="1"/>
        <v>100</v>
      </c>
    </row>
    <row r="38" spans="1:10" ht="12.75">
      <c r="A38" s="5" t="s">
        <v>19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8" t="s">
        <v>38</v>
      </c>
      <c r="B39" s="10">
        <f aca="true" t="shared" si="2" ref="B39:J45">B14/B$20*100</f>
        <v>79.77678571428571</v>
      </c>
      <c r="C39" s="10">
        <f t="shared" si="2"/>
        <v>83.17790530846484</v>
      </c>
      <c r="D39" s="10">
        <f t="shared" si="2"/>
        <v>76.19047619047619</v>
      </c>
      <c r="E39" s="10">
        <f t="shared" si="2"/>
        <v>73.51598173515981</v>
      </c>
      <c r="F39" s="10">
        <f t="shared" si="2"/>
        <v>78.53053435114504</v>
      </c>
      <c r="G39" s="10">
        <f t="shared" si="2"/>
        <v>89.68253968253968</v>
      </c>
      <c r="H39" s="10">
        <f t="shared" si="2"/>
        <v>82.09876543209876</v>
      </c>
      <c r="I39" s="10">
        <f t="shared" si="2"/>
        <v>45.05494505494506</v>
      </c>
      <c r="J39" s="10">
        <f t="shared" si="2"/>
        <v>79.48045354543916</v>
      </c>
    </row>
    <row r="40" spans="1:10" ht="12.75">
      <c r="A40" s="8" t="s">
        <v>49</v>
      </c>
      <c r="B40" s="10">
        <f t="shared" si="2"/>
        <v>5.825892857142858</v>
      </c>
      <c r="C40" s="10">
        <f t="shared" si="2"/>
        <v>5.5954088952654235</v>
      </c>
      <c r="D40" s="10">
        <f t="shared" si="2"/>
        <v>4.31077694235589</v>
      </c>
      <c r="E40" s="10">
        <f t="shared" si="2"/>
        <v>10.388127853881278</v>
      </c>
      <c r="F40" s="10">
        <f t="shared" si="2"/>
        <v>6.965648854961833</v>
      </c>
      <c r="G40" s="10">
        <f t="shared" si="2"/>
        <v>2.6455026455026456</v>
      </c>
      <c r="H40" s="10">
        <f t="shared" si="2"/>
        <v>5.555555555555555</v>
      </c>
      <c r="I40" s="10">
        <f t="shared" si="2"/>
        <v>3.296703296703297</v>
      </c>
      <c r="J40" s="10">
        <f t="shared" si="2"/>
        <v>5.8300896936875946</v>
      </c>
    </row>
    <row r="41" spans="1:10" ht="12.75">
      <c r="A41" s="8" t="s">
        <v>40</v>
      </c>
      <c r="B41" s="10">
        <f t="shared" si="2"/>
        <v>6.026785714285714</v>
      </c>
      <c r="C41" s="10">
        <f t="shared" si="2"/>
        <v>3.407460545193687</v>
      </c>
      <c r="D41" s="10">
        <f t="shared" si="2"/>
        <v>7.218045112781955</v>
      </c>
      <c r="E41" s="10">
        <f t="shared" si="2"/>
        <v>8.789954337899543</v>
      </c>
      <c r="F41" s="10">
        <f t="shared" si="2"/>
        <v>9.63740458015267</v>
      </c>
      <c r="G41" s="10">
        <f t="shared" si="2"/>
        <v>2.1164021164021163</v>
      </c>
      <c r="H41" s="10">
        <f t="shared" si="2"/>
        <v>3.7037037037037033</v>
      </c>
      <c r="I41" s="10">
        <f t="shared" si="2"/>
        <v>1.098901098901099</v>
      </c>
      <c r="J41" s="10">
        <f t="shared" si="2"/>
        <v>5.940091386021323</v>
      </c>
    </row>
    <row r="42" spans="1:10" ht="12.75">
      <c r="A42" s="8" t="s">
        <v>41</v>
      </c>
      <c r="B42" s="10">
        <f t="shared" si="2"/>
        <v>0</v>
      </c>
      <c r="C42" s="10">
        <f t="shared" si="2"/>
        <v>0.03586800573888092</v>
      </c>
      <c r="D42" s="10">
        <f t="shared" si="2"/>
        <v>0.10025062656641603</v>
      </c>
      <c r="E42" s="10">
        <f t="shared" si="2"/>
        <v>0</v>
      </c>
      <c r="F42" s="10">
        <f t="shared" si="2"/>
        <v>0.09541984732824427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 t="shared" si="2"/>
        <v>0.033846674564224064</v>
      </c>
    </row>
    <row r="43" spans="1:10" ht="12.75">
      <c r="A43" s="8" t="s">
        <v>50</v>
      </c>
      <c r="B43" s="10">
        <f t="shared" si="2"/>
        <v>7.9017857142857135</v>
      </c>
      <c r="C43" s="10">
        <f t="shared" si="2"/>
        <v>7.639885222381635</v>
      </c>
      <c r="D43" s="10">
        <f t="shared" si="2"/>
        <v>11.679197994987469</v>
      </c>
      <c r="E43" s="10">
        <f t="shared" si="2"/>
        <v>7.30593607305936</v>
      </c>
      <c r="F43" s="10">
        <f t="shared" si="2"/>
        <v>4.580152671755725</v>
      </c>
      <c r="G43" s="10">
        <f t="shared" si="2"/>
        <v>5.291005291005291</v>
      </c>
      <c r="H43" s="10">
        <f t="shared" si="2"/>
        <v>8.641975308641975</v>
      </c>
      <c r="I43" s="10">
        <f t="shared" si="2"/>
        <v>49.45054945054945</v>
      </c>
      <c r="J43" s="10">
        <f t="shared" si="2"/>
        <v>8.385513623286514</v>
      </c>
    </row>
    <row r="44" spans="1:10" ht="12.75">
      <c r="A44" s="8" t="s">
        <v>43</v>
      </c>
      <c r="B44" s="10">
        <f t="shared" si="2"/>
        <v>0.46875</v>
      </c>
      <c r="C44" s="10">
        <f t="shared" si="2"/>
        <v>0.1434720229555237</v>
      </c>
      <c r="D44" s="10">
        <f t="shared" si="2"/>
        <v>0.5012531328320802</v>
      </c>
      <c r="E44" s="10">
        <f t="shared" si="2"/>
        <v>0</v>
      </c>
      <c r="F44" s="10">
        <f t="shared" si="2"/>
        <v>0.19083969465648853</v>
      </c>
      <c r="G44" s="10">
        <f t="shared" si="2"/>
        <v>0.26455026455026454</v>
      </c>
      <c r="H44" s="10">
        <f t="shared" si="2"/>
        <v>0</v>
      </c>
      <c r="I44" s="10">
        <f t="shared" si="2"/>
        <v>1.098901098901099</v>
      </c>
      <c r="J44" s="10">
        <f t="shared" si="2"/>
        <v>0.33000507700118464</v>
      </c>
    </row>
    <row r="45" spans="1:10" ht="12.75">
      <c r="A45" s="14" t="s">
        <v>20</v>
      </c>
      <c r="B45" s="16">
        <f t="shared" si="2"/>
        <v>100</v>
      </c>
      <c r="C45" s="16">
        <f t="shared" si="2"/>
        <v>100</v>
      </c>
      <c r="D45" s="16">
        <f t="shared" si="2"/>
        <v>100</v>
      </c>
      <c r="E45" s="16">
        <f t="shared" si="2"/>
        <v>100</v>
      </c>
      <c r="F45" s="16">
        <f t="shared" si="2"/>
        <v>100</v>
      </c>
      <c r="G45" s="16">
        <f t="shared" si="2"/>
        <v>100</v>
      </c>
      <c r="H45" s="16">
        <f t="shared" si="2"/>
        <v>100</v>
      </c>
      <c r="I45" s="16">
        <f t="shared" si="2"/>
        <v>100</v>
      </c>
      <c r="J45" s="16">
        <f t="shared" si="2"/>
        <v>100</v>
      </c>
    </row>
    <row r="46" spans="1:10" ht="12.75">
      <c r="A46" s="5" t="s">
        <v>21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8" t="s">
        <v>38</v>
      </c>
      <c r="B47" s="10">
        <f>B22/B$28*100</f>
        <v>75.50043174503493</v>
      </c>
      <c r="C47" s="10">
        <f aca="true" t="shared" si="3" ref="C47:J51">C22/C$28*100</f>
        <v>80.04538174052323</v>
      </c>
      <c r="D47" s="10">
        <f t="shared" si="3"/>
        <v>69.38507686539182</v>
      </c>
      <c r="E47" s="10">
        <f t="shared" si="3"/>
        <v>70.7644166294144</v>
      </c>
      <c r="F47" s="10">
        <f t="shared" si="3"/>
        <v>71.52136752136752</v>
      </c>
      <c r="G47" s="10">
        <f t="shared" si="3"/>
        <v>84.38934802571167</v>
      </c>
      <c r="H47" s="10">
        <f t="shared" si="3"/>
        <v>78.48360655737704</v>
      </c>
      <c r="I47" s="10">
        <f t="shared" si="3"/>
        <v>43.333333333333336</v>
      </c>
      <c r="J47" s="10">
        <f t="shared" si="3"/>
        <v>74.99538660269423</v>
      </c>
    </row>
    <row r="48" spans="1:10" ht="12.75">
      <c r="A48" s="8" t="s">
        <v>49</v>
      </c>
      <c r="B48" s="10">
        <f>B23/B$28*100</f>
        <v>6.923620378365649</v>
      </c>
      <c r="C48" s="10">
        <f t="shared" si="3"/>
        <v>6.2733582487987185</v>
      </c>
      <c r="D48" s="10">
        <f t="shared" si="3"/>
        <v>5.455568053993251</v>
      </c>
      <c r="E48" s="10">
        <f t="shared" si="3"/>
        <v>10.907465355386678</v>
      </c>
      <c r="F48" s="10">
        <f t="shared" si="3"/>
        <v>8.478632478632479</v>
      </c>
      <c r="G48" s="10">
        <f t="shared" si="3"/>
        <v>4.315886134067952</v>
      </c>
      <c r="H48" s="10">
        <f t="shared" si="3"/>
        <v>5.942622950819672</v>
      </c>
      <c r="I48" s="10">
        <f t="shared" si="3"/>
        <v>4.761904761904762</v>
      </c>
      <c r="J48" s="10">
        <f t="shared" si="3"/>
        <v>6.830903610752291</v>
      </c>
    </row>
    <row r="49" spans="1:10" ht="12.75">
      <c r="A49" s="8" t="s">
        <v>40</v>
      </c>
      <c r="B49" s="10">
        <f>B24/B$28*100</f>
        <v>6.947170107543764</v>
      </c>
      <c r="C49" s="10">
        <f t="shared" si="3"/>
        <v>4.111051788574479</v>
      </c>
      <c r="D49" s="10">
        <f t="shared" si="3"/>
        <v>8.061492313460818</v>
      </c>
      <c r="E49" s="10">
        <f t="shared" si="3"/>
        <v>9.834599910594546</v>
      </c>
      <c r="F49" s="10">
        <f t="shared" si="3"/>
        <v>12.547008547008549</v>
      </c>
      <c r="G49" s="10">
        <f t="shared" si="3"/>
        <v>2.846648301193756</v>
      </c>
      <c r="H49" s="10">
        <f t="shared" si="3"/>
        <v>5.942622950819672</v>
      </c>
      <c r="I49" s="10">
        <f t="shared" si="3"/>
        <v>0.4761904761904762</v>
      </c>
      <c r="J49" s="10">
        <f t="shared" si="3"/>
        <v>6.984683520944824</v>
      </c>
    </row>
    <row r="50" spans="1:10" ht="12.75">
      <c r="A50" s="8" t="s">
        <v>41</v>
      </c>
      <c r="B50" s="10">
        <f>B25/B$28*100</f>
        <v>0.03924954863019075</v>
      </c>
      <c r="C50" s="10">
        <f t="shared" si="3"/>
        <v>0.026695141484249865</v>
      </c>
      <c r="D50" s="10">
        <f t="shared" si="3"/>
        <v>0.03749531308586427</v>
      </c>
      <c r="E50" s="10">
        <f t="shared" si="3"/>
        <v>0</v>
      </c>
      <c r="F50" s="10">
        <f t="shared" si="3"/>
        <v>0.03418803418803419</v>
      </c>
      <c r="G50" s="10">
        <f t="shared" si="3"/>
        <v>0</v>
      </c>
      <c r="H50" s="10">
        <f t="shared" si="3"/>
        <v>0</v>
      </c>
      <c r="I50" s="10">
        <f t="shared" si="3"/>
        <v>0</v>
      </c>
      <c r="J50" s="10">
        <f t="shared" si="3"/>
        <v>0.03075598203850649</v>
      </c>
    </row>
    <row r="51" spans="1:10" ht="12.75">
      <c r="A51" s="8" t="s">
        <v>42</v>
      </c>
      <c r="B51" s="10">
        <f>B26/B$28*100</f>
        <v>10.126383546589214</v>
      </c>
      <c r="C51" s="10">
        <f t="shared" si="3"/>
        <v>9.423384943940203</v>
      </c>
      <c r="D51" s="10">
        <f t="shared" si="3"/>
        <v>16.647919010123736</v>
      </c>
      <c r="E51" s="10">
        <f t="shared" si="3"/>
        <v>8.448815377738041</v>
      </c>
      <c r="F51" s="10">
        <f t="shared" si="3"/>
        <v>7.213675213675214</v>
      </c>
      <c r="G51" s="10">
        <f t="shared" si="3"/>
        <v>8.172635445362717</v>
      </c>
      <c r="H51" s="10">
        <f t="shared" si="3"/>
        <v>9.631147540983607</v>
      </c>
      <c r="I51" s="10">
        <f t="shared" si="3"/>
        <v>50.95238095238095</v>
      </c>
      <c r="J51" s="10">
        <f t="shared" si="3"/>
        <v>10.847634864981238</v>
      </c>
    </row>
    <row r="52" spans="1:10" ht="12.75">
      <c r="A52" s="8" t="s">
        <v>43</v>
      </c>
      <c r="B52" s="10">
        <f aca="true" t="shared" si="4" ref="B52:J53">B27/B$28*100</f>
        <v>0.4631446738362509</v>
      </c>
      <c r="C52" s="10">
        <f t="shared" si="4"/>
        <v>0.1201281366791244</v>
      </c>
      <c r="D52" s="10">
        <f t="shared" si="4"/>
        <v>0.4124484439445069</v>
      </c>
      <c r="E52" s="10">
        <f t="shared" si="4"/>
        <v>0.044702726866338846</v>
      </c>
      <c r="F52" s="10">
        <f t="shared" si="4"/>
        <v>0.20512820512820512</v>
      </c>
      <c r="G52" s="10">
        <f t="shared" si="4"/>
        <v>0.27548209366391185</v>
      </c>
      <c r="H52" s="10">
        <f t="shared" si="4"/>
        <v>0</v>
      </c>
      <c r="I52" s="10">
        <f t="shared" si="4"/>
        <v>0.4761904761904762</v>
      </c>
      <c r="J52" s="10">
        <f t="shared" si="4"/>
        <v>0.3106354185889156</v>
      </c>
    </row>
    <row r="53" spans="1:10" ht="12.75">
      <c r="A53" s="7" t="s">
        <v>22</v>
      </c>
      <c r="B53" s="11">
        <f t="shared" si="4"/>
        <v>100</v>
      </c>
      <c r="C53" s="11">
        <f t="shared" si="4"/>
        <v>100</v>
      </c>
      <c r="D53" s="11">
        <f t="shared" si="4"/>
        <v>100</v>
      </c>
      <c r="E53" s="11">
        <f t="shared" si="4"/>
        <v>100</v>
      </c>
      <c r="F53" s="11">
        <f t="shared" si="4"/>
        <v>100</v>
      </c>
      <c r="G53" s="11">
        <f t="shared" si="4"/>
        <v>100</v>
      </c>
      <c r="H53" s="11">
        <f t="shared" si="4"/>
        <v>100</v>
      </c>
      <c r="I53" s="11">
        <f t="shared" si="4"/>
        <v>100</v>
      </c>
      <c r="J53" s="11">
        <f t="shared" si="4"/>
        <v>100</v>
      </c>
    </row>
    <row r="54" ht="12.75">
      <c r="A54" s="9" t="s">
        <v>33</v>
      </c>
    </row>
    <row r="55" ht="12.75">
      <c r="A55" s="9" t="s">
        <v>34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1" sqref="A1:J86"/>
    </sheetView>
  </sheetViews>
  <sheetFormatPr defaultColWidth="9.140625" defaultRowHeight="12.75"/>
  <sheetData>
    <row r="1" ht="16.5">
      <c r="A1" s="2" t="s">
        <v>51</v>
      </c>
    </row>
    <row r="2" ht="16.5">
      <c r="A2" s="3" t="s">
        <v>52</v>
      </c>
    </row>
    <row r="3" spans="1:10" ht="12.75">
      <c r="A3" s="5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6" t="s">
        <v>9</v>
      </c>
    </row>
    <row r="4" spans="1:10" ht="12.75">
      <c r="A4" s="7" t="s">
        <v>53</v>
      </c>
      <c r="B4" s="25" t="s">
        <v>11</v>
      </c>
      <c r="C4" s="25"/>
      <c r="D4" s="25"/>
      <c r="E4" s="25"/>
      <c r="F4" s="25"/>
      <c r="G4" s="25"/>
      <c r="H4" s="25"/>
      <c r="I4" s="25"/>
      <c r="J4" s="25"/>
    </row>
    <row r="5" spans="1:10" ht="12.75">
      <c r="A5" s="5" t="s">
        <v>12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12.75">
      <c r="A6" s="8" t="s">
        <v>54</v>
      </c>
      <c r="B6" s="19">
        <v>5214</v>
      </c>
      <c r="C6" s="19">
        <v>3595</v>
      </c>
      <c r="D6" s="19">
        <v>2369</v>
      </c>
      <c r="E6" s="19">
        <v>1109</v>
      </c>
      <c r="F6" s="19">
        <v>1516</v>
      </c>
      <c r="G6" s="19">
        <v>477</v>
      </c>
      <c r="H6" s="19">
        <v>137</v>
      </c>
      <c r="I6" s="19">
        <v>15</v>
      </c>
      <c r="J6" s="19">
        <v>14432</v>
      </c>
    </row>
    <row r="7" spans="1:10" ht="12.75">
      <c r="A7" s="8" t="s">
        <v>55</v>
      </c>
      <c r="B7" s="19">
        <v>1499</v>
      </c>
      <c r="C7" s="19">
        <v>1081</v>
      </c>
      <c r="D7" s="19">
        <v>850</v>
      </c>
      <c r="E7" s="19">
        <v>358</v>
      </c>
      <c r="F7" s="19">
        <v>496</v>
      </c>
      <c r="G7" s="19">
        <v>136</v>
      </c>
      <c r="H7" s="19">
        <v>45</v>
      </c>
      <c r="I7" s="19">
        <v>4</v>
      </c>
      <c r="J7" s="19">
        <v>4469</v>
      </c>
    </row>
    <row r="8" spans="1:10" ht="12.75">
      <c r="A8" s="8" t="s">
        <v>56</v>
      </c>
      <c r="B8" s="19">
        <v>160</v>
      </c>
      <c r="C8" s="19">
        <v>97</v>
      </c>
      <c r="D8" s="19">
        <v>69</v>
      </c>
      <c r="E8" s="19">
        <v>20</v>
      </c>
      <c r="F8" s="19">
        <v>31</v>
      </c>
      <c r="G8" s="19">
        <v>3</v>
      </c>
      <c r="H8" s="19">
        <v>1</v>
      </c>
      <c r="I8" s="19">
        <v>2</v>
      </c>
      <c r="J8" s="19">
        <v>383</v>
      </c>
    </row>
    <row r="9" spans="1:10" ht="12.75">
      <c r="A9" s="8" t="s">
        <v>57</v>
      </c>
      <c r="B9" s="19">
        <v>150</v>
      </c>
      <c r="C9" s="19">
        <v>62</v>
      </c>
      <c r="D9" s="19">
        <v>78</v>
      </c>
      <c r="E9" s="19">
        <v>17</v>
      </c>
      <c r="F9" s="19">
        <v>27</v>
      </c>
      <c r="G9" s="19">
        <v>12</v>
      </c>
      <c r="H9" s="19">
        <v>0</v>
      </c>
      <c r="I9" s="19">
        <v>3</v>
      </c>
      <c r="J9" s="19">
        <v>349</v>
      </c>
    </row>
    <row r="10" spans="1:10" ht="12.75">
      <c r="A10" s="8" t="s">
        <v>58</v>
      </c>
      <c r="B10" s="19">
        <v>743</v>
      </c>
      <c r="C10" s="19">
        <v>403</v>
      </c>
      <c r="D10" s="19">
        <v>339</v>
      </c>
      <c r="E10" s="19">
        <v>124</v>
      </c>
      <c r="F10" s="19">
        <v>122</v>
      </c>
      <c r="G10" s="19">
        <v>52</v>
      </c>
      <c r="H10" s="19">
        <v>17</v>
      </c>
      <c r="I10" s="19">
        <v>3</v>
      </c>
      <c r="J10" s="19">
        <v>1803</v>
      </c>
    </row>
    <row r="11" spans="1:10" ht="12.75">
      <c r="A11" s="8" t="s">
        <v>59</v>
      </c>
      <c r="B11" s="19">
        <v>1137</v>
      </c>
      <c r="C11" s="19">
        <v>636</v>
      </c>
      <c r="D11" s="19">
        <v>561</v>
      </c>
      <c r="E11" s="19">
        <v>200</v>
      </c>
      <c r="F11" s="19">
        <v>175</v>
      </c>
      <c r="G11" s="19">
        <v>79</v>
      </c>
      <c r="H11" s="19">
        <v>36</v>
      </c>
      <c r="I11" s="19">
        <v>10</v>
      </c>
      <c r="J11" s="19">
        <v>2834</v>
      </c>
    </row>
    <row r="12" spans="1:10" ht="12.75">
      <c r="A12" s="8" t="s">
        <v>60</v>
      </c>
      <c r="B12" s="19">
        <v>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2</v>
      </c>
    </row>
    <row r="13" spans="1:10" ht="12.75">
      <c r="A13" s="8" t="s">
        <v>61</v>
      </c>
      <c r="B13" s="19">
        <v>235</v>
      </c>
      <c r="C13" s="19">
        <v>127</v>
      </c>
      <c r="D13" s="19">
        <v>112</v>
      </c>
      <c r="E13" s="19">
        <v>36</v>
      </c>
      <c r="F13" s="19">
        <v>34</v>
      </c>
      <c r="G13" s="19">
        <v>12</v>
      </c>
      <c r="H13" s="19">
        <v>1</v>
      </c>
      <c r="I13" s="19">
        <v>4</v>
      </c>
      <c r="J13" s="19">
        <v>561</v>
      </c>
    </row>
    <row r="14" spans="1:10" ht="12.75">
      <c r="A14" s="8" t="s">
        <v>42</v>
      </c>
      <c r="B14" s="19">
        <v>1959</v>
      </c>
      <c r="C14" s="19">
        <v>1877</v>
      </c>
      <c r="D14" s="19">
        <v>1133</v>
      </c>
      <c r="E14" s="19">
        <v>580</v>
      </c>
      <c r="F14" s="19">
        <v>512</v>
      </c>
      <c r="G14" s="19">
        <v>91</v>
      </c>
      <c r="H14" s="19">
        <v>49</v>
      </c>
      <c r="I14" s="19">
        <v>8</v>
      </c>
      <c r="J14" s="19">
        <v>6209</v>
      </c>
    </row>
    <row r="15" spans="1:10" ht="12.75">
      <c r="A15" s="8" t="s">
        <v>17</v>
      </c>
      <c r="B15" s="19">
        <v>196</v>
      </c>
      <c r="C15" s="19">
        <v>481</v>
      </c>
      <c r="D15" s="19">
        <v>23</v>
      </c>
      <c r="E15" s="19">
        <v>276</v>
      </c>
      <c r="F15" s="19">
        <v>184</v>
      </c>
      <c r="G15" s="19">
        <v>40</v>
      </c>
      <c r="H15" s="19">
        <v>16</v>
      </c>
      <c r="I15" s="19">
        <v>1</v>
      </c>
      <c r="J15" s="19">
        <v>1217</v>
      </c>
    </row>
    <row r="16" spans="1:10" ht="12.75">
      <c r="A16" s="14" t="s">
        <v>18</v>
      </c>
      <c r="B16" s="18">
        <v>11295</v>
      </c>
      <c r="C16" s="18">
        <v>8359</v>
      </c>
      <c r="D16" s="18">
        <v>5534</v>
      </c>
      <c r="E16" s="18">
        <v>2720</v>
      </c>
      <c r="F16" s="18">
        <v>3097</v>
      </c>
      <c r="G16" s="18">
        <v>902</v>
      </c>
      <c r="H16" s="18">
        <v>302</v>
      </c>
      <c r="I16" s="18">
        <v>50</v>
      </c>
      <c r="J16" s="18">
        <v>32259</v>
      </c>
    </row>
    <row r="17" spans="1:10" ht="12.75">
      <c r="A17" s="5" t="s">
        <v>19</v>
      </c>
      <c r="B17" s="19" t="s">
        <v>24</v>
      </c>
      <c r="C17" s="19"/>
      <c r="D17" s="19"/>
      <c r="E17" s="19" t="s">
        <v>24</v>
      </c>
      <c r="F17" s="19"/>
      <c r="G17" s="19"/>
      <c r="H17" s="19"/>
      <c r="I17" s="19"/>
      <c r="J17" s="19"/>
    </row>
    <row r="18" spans="1:10" ht="12.75">
      <c r="A18" s="8" t="s">
        <v>54</v>
      </c>
      <c r="B18" s="19">
        <v>2105</v>
      </c>
      <c r="C18" s="19">
        <v>1265</v>
      </c>
      <c r="D18" s="19">
        <v>1037</v>
      </c>
      <c r="E18" s="19">
        <v>439</v>
      </c>
      <c r="F18" s="19">
        <v>547</v>
      </c>
      <c r="G18" s="19">
        <v>167</v>
      </c>
      <c r="H18" s="19">
        <v>34</v>
      </c>
      <c r="I18" s="19">
        <v>18</v>
      </c>
      <c r="J18" s="19">
        <v>5612</v>
      </c>
    </row>
    <row r="19" spans="1:10" ht="12.75">
      <c r="A19" s="8" t="s">
        <v>55</v>
      </c>
      <c r="B19" s="19">
        <v>2161</v>
      </c>
      <c r="C19" s="19">
        <v>1485</v>
      </c>
      <c r="D19" s="19">
        <v>1129</v>
      </c>
      <c r="E19" s="19">
        <v>471</v>
      </c>
      <c r="F19" s="19">
        <v>712</v>
      </c>
      <c r="G19" s="19">
        <v>176</v>
      </c>
      <c r="H19" s="19">
        <v>66</v>
      </c>
      <c r="I19" s="19">
        <v>7</v>
      </c>
      <c r="J19" s="19">
        <v>6207</v>
      </c>
    </row>
    <row r="20" spans="1:10" ht="12.75">
      <c r="A20" s="8" t="s">
        <v>56</v>
      </c>
      <c r="B20" s="19">
        <v>308</v>
      </c>
      <c r="C20" s="19">
        <v>165</v>
      </c>
      <c r="D20" s="19">
        <v>109</v>
      </c>
      <c r="E20" s="19">
        <v>48</v>
      </c>
      <c r="F20" s="19">
        <v>45</v>
      </c>
      <c r="G20" s="19">
        <v>13</v>
      </c>
      <c r="H20" s="19">
        <v>6</v>
      </c>
      <c r="I20" s="19">
        <v>3</v>
      </c>
      <c r="J20" s="19">
        <v>697</v>
      </c>
    </row>
    <row r="21" spans="1:10" ht="12.75">
      <c r="A21" s="8" t="s">
        <v>57</v>
      </c>
      <c r="B21" s="19">
        <v>75</v>
      </c>
      <c r="C21" s="19">
        <v>33</v>
      </c>
      <c r="D21" s="19">
        <v>55</v>
      </c>
      <c r="E21" s="19">
        <v>7</v>
      </c>
      <c r="F21" s="19">
        <v>13</v>
      </c>
      <c r="G21" s="19">
        <v>6</v>
      </c>
      <c r="H21" s="19">
        <v>1</v>
      </c>
      <c r="I21" s="19">
        <v>2</v>
      </c>
      <c r="J21" s="19">
        <v>192</v>
      </c>
    </row>
    <row r="22" spans="1:10" ht="12.75">
      <c r="A22" s="8" t="s">
        <v>58</v>
      </c>
      <c r="B22" s="19">
        <v>156</v>
      </c>
      <c r="C22" s="19">
        <v>84</v>
      </c>
      <c r="D22" s="19">
        <v>72</v>
      </c>
      <c r="E22" s="19">
        <v>17</v>
      </c>
      <c r="F22" s="19">
        <v>36</v>
      </c>
      <c r="G22" s="19">
        <v>13</v>
      </c>
      <c r="H22" s="19">
        <v>3</v>
      </c>
      <c r="I22" s="19">
        <v>0</v>
      </c>
      <c r="J22" s="19">
        <v>381</v>
      </c>
    </row>
    <row r="23" spans="1:10" ht="12.75">
      <c r="A23" s="8" t="s">
        <v>59</v>
      </c>
      <c r="B23" s="19">
        <v>315</v>
      </c>
      <c r="C23" s="19">
        <v>179</v>
      </c>
      <c r="D23" s="19">
        <v>184</v>
      </c>
      <c r="E23" s="19">
        <v>66</v>
      </c>
      <c r="F23" s="19">
        <v>50</v>
      </c>
      <c r="G23" s="19">
        <v>12</v>
      </c>
      <c r="H23" s="19">
        <v>6</v>
      </c>
      <c r="I23" s="19">
        <v>11</v>
      </c>
      <c r="J23" s="19">
        <v>823</v>
      </c>
    </row>
    <row r="24" spans="1:10" ht="12.75">
      <c r="A24" s="8" t="s">
        <v>60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</row>
    <row r="25" spans="1:10" ht="12.75">
      <c r="A25" s="8" t="s">
        <v>61</v>
      </c>
      <c r="B25" s="19">
        <v>113</v>
      </c>
      <c r="C25" s="19">
        <v>56</v>
      </c>
      <c r="D25" s="19">
        <v>61</v>
      </c>
      <c r="E25" s="19">
        <v>25</v>
      </c>
      <c r="F25" s="19">
        <v>21</v>
      </c>
      <c r="G25" s="19">
        <v>7</v>
      </c>
      <c r="H25" s="19">
        <v>1</v>
      </c>
      <c r="I25" s="19">
        <v>8</v>
      </c>
      <c r="J25" s="19">
        <v>292</v>
      </c>
    </row>
    <row r="26" spans="1:10" ht="12.75">
      <c r="A26" s="8" t="s">
        <v>42</v>
      </c>
      <c r="B26" s="19">
        <v>952</v>
      </c>
      <c r="C26" s="19">
        <v>932</v>
      </c>
      <c r="D26" s="19">
        <v>631</v>
      </c>
      <c r="E26" s="19">
        <v>280</v>
      </c>
      <c r="F26" s="19">
        <v>264</v>
      </c>
      <c r="G26" s="19">
        <v>57</v>
      </c>
      <c r="H26" s="19">
        <v>19</v>
      </c>
      <c r="I26" s="19">
        <v>11</v>
      </c>
      <c r="J26" s="19">
        <v>3146</v>
      </c>
    </row>
    <row r="27" spans="1:10" ht="12.75">
      <c r="A27" s="8" t="s">
        <v>17</v>
      </c>
      <c r="B27" s="19">
        <v>87</v>
      </c>
      <c r="C27" s="19">
        <v>224</v>
      </c>
      <c r="D27" s="19">
        <v>15</v>
      </c>
      <c r="E27" s="19">
        <v>128</v>
      </c>
      <c r="F27" s="19">
        <v>70</v>
      </c>
      <c r="G27" s="19">
        <v>9</v>
      </c>
      <c r="H27" s="19">
        <v>11</v>
      </c>
      <c r="I27" s="19">
        <v>1</v>
      </c>
      <c r="J27" s="19">
        <v>545</v>
      </c>
    </row>
    <row r="28" spans="1:10" ht="12.75">
      <c r="A28" s="14" t="s">
        <v>20</v>
      </c>
      <c r="B28" s="28">
        <v>6272</v>
      </c>
      <c r="C28" s="28">
        <v>4423</v>
      </c>
      <c r="D28" s="28">
        <v>3293</v>
      </c>
      <c r="E28" s="28">
        <v>1481</v>
      </c>
      <c r="F28" s="28">
        <v>1758</v>
      </c>
      <c r="G28" s="28">
        <v>460</v>
      </c>
      <c r="H28" s="28">
        <v>147</v>
      </c>
      <c r="I28" s="28">
        <v>61</v>
      </c>
      <c r="J28" s="28">
        <v>17895</v>
      </c>
    </row>
    <row r="29" spans="1:10" ht="12.75">
      <c r="A29" s="5" t="s">
        <v>21</v>
      </c>
      <c r="B29" s="19" t="s">
        <v>24</v>
      </c>
      <c r="C29" s="19"/>
      <c r="D29" s="19"/>
      <c r="E29" s="19" t="s">
        <v>24</v>
      </c>
      <c r="F29" s="19"/>
      <c r="G29" s="19"/>
      <c r="H29" s="19"/>
      <c r="I29" s="19"/>
      <c r="J29" s="19"/>
    </row>
    <row r="30" spans="1:10" ht="12.75">
      <c r="A30" s="8" t="s">
        <v>54</v>
      </c>
      <c r="B30" s="19">
        <v>7319</v>
      </c>
      <c r="C30" s="19">
        <v>4860</v>
      </c>
      <c r="D30" s="19">
        <v>3406</v>
      </c>
      <c r="E30" s="19">
        <v>1548</v>
      </c>
      <c r="F30" s="19">
        <v>2063</v>
      </c>
      <c r="G30" s="19">
        <v>644</v>
      </c>
      <c r="H30" s="19">
        <v>171</v>
      </c>
      <c r="I30" s="19">
        <v>33</v>
      </c>
      <c r="J30" s="19">
        <v>20044</v>
      </c>
    </row>
    <row r="31" spans="1:10" ht="12.75">
      <c r="A31" s="8" t="s">
        <v>55</v>
      </c>
      <c r="B31" s="19">
        <v>3660</v>
      </c>
      <c r="C31" s="19">
        <v>2566</v>
      </c>
      <c r="D31" s="19">
        <v>1979</v>
      </c>
      <c r="E31" s="19">
        <v>829</v>
      </c>
      <c r="F31" s="19">
        <v>1208</v>
      </c>
      <c r="G31" s="19">
        <v>312</v>
      </c>
      <c r="H31" s="19">
        <v>111</v>
      </c>
      <c r="I31" s="19">
        <v>11</v>
      </c>
      <c r="J31" s="19">
        <v>10676</v>
      </c>
    </row>
    <row r="32" spans="1:10" ht="12.75">
      <c r="A32" s="8" t="s">
        <v>56</v>
      </c>
      <c r="B32" s="19">
        <v>468</v>
      </c>
      <c r="C32" s="19">
        <v>262</v>
      </c>
      <c r="D32" s="19">
        <v>178</v>
      </c>
      <c r="E32" s="19">
        <v>68</v>
      </c>
      <c r="F32" s="19">
        <v>76</v>
      </c>
      <c r="G32" s="19">
        <v>16</v>
      </c>
      <c r="H32" s="19">
        <v>7</v>
      </c>
      <c r="I32" s="19">
        <v>5</v>
      </c>
      <c r="J32" s="19">
        <v>1080</v>
      </c>
    </row>
    <row r="33" spans="1:10" ht="12.75">
      <c r="A33" s="8" t="s">
        <v>57</v>
      </c>
      <c r="B33" s="19">
        <v>225</v>
      </c>
      <c r="C33" s="19">
        <v>95</v>
      </c>
      <c r="D33" s="19">
        <v>133</v>
      </c>
      <c r="E33" s="19">
        <v>24</v>
      </c>
      <c r="F33" s="19">
        <v>40</v>
      </c>
      <c r="G33" s="19">
        <v>18</v>
      </c>
      <c r="H33" s="19">
        <v>1</v>
      </c>
      <c r="I33" s="19">
        <v>5</v>
      </c>
      <c r="J33" s="19">
        <v>541</v>
      </c>
    </row>
    <row r="34" spans="1:10" ht="12.75">
      <c r="A34" s="8" t="s">
        <v>58</v>
      </c>
      <c r="B34" s="19">
        <v>899</v>
      </c>
      <c r="C34" s="19">
        <v>487</v>
      </c>
      <c r="D34" s="19">
        <v>411</v>
      </c>
      <c r="E34" s="19">
        <v>141</v>
      </c>
      <c r="F34" s="19">
        <v>158</v>
      </c>
      <c r="G34" s="19">
        <v>65</v>
      </c>
      <c r="H34" s="19">
        <v>20</v>
      </c>
      <c r="I34" s="19">
        <v>3</v>
      </c>
      <c r="J34" s="19">
        <v>2184</v>
      </c>
    </row>
    <row r="35" spans="1:10" ht="12.75">
      <c r="A35" s="8" t="s">
        <v>59</v>
      </c>
      <c r="B35" s="19">
        <v>1452</v>
      </c>
      <c r="C35" s="19">
        <v>815</v>
      </c>
      <c r="D35" s="19">
        <v>745</v>
      </c>
      <c r="E35" s="19">
        <v>266</v>
      </c>
      <c r="F35" s="19">
        <v>225</v>
      </c>
      <c r="G35" s="19">
        <v>91</v>
      </c>
      <c r="H35" s="19">
        <v>42</v>
      </c>
      <c r="I35" s="19">
        <v>21</v>
      </c>
      <c r="J35" s="19">
        <v>3657</v>
      </c>
    </row>
    <row r="36" spans="1:10" ht="12.75">
      <c r="A36" s="8" t="s">
        <v>60</v>
      </c>
      <c r="B36" s="19">
        <v>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</v>
      </c>
    </row>
    <row r="37" spans="1:10" ht="12.75">
      <c r="A37" s="8" t="s">
        <v>61</v>
      </c>
      <c r="B37" s="19">
        <v>348</v>
      </c>
      <c r="C37" s="19">
        <v>183</v>
      </c>
      <c r="D37" s="19">
        <v>173</v>
      </c>
      <c r="E37" s="19">
        <v>61</v>
      </c>
      <c r="F37" s="19">
        <v>55</v>
      </c>
      <c r="G37" s="19">
        <v>19</v>
      </c>
      <c r="H37" s="19">
        <v>2</v>
      </c>
      <c r="I37" s="19">
        <v>12</v>
      </c>
      <c r="J37" s="19">
        <v>853</v>
      </c>
    </row>
    <row r="38" spans="1:10" ht="12.75">
      <c r="A38" s="8" t="s">
        <v>42</v>
      </c>
      <c r="B38" s="19">
        <v>2911</v>
      </c>
      <c r="C38" s="19">
        <v>2809</v>
      </c>
      <c r="D38" s="19">
        <v>1764</v>
      </c>
      <c r="E38" s="19">
        <v>860</v>
      </c>
      <c r="F38" s="19">
        <v>776</v>
      </c>
      <c r="G38" s="19">
        <v>148</v>
      </c>
      <c r="H38" s="19">
        <v>68</v>
      </c>
      <c r="I38" s="19">
        <v>19</v>
      </c>
      <c r="J38" s="19">
        <v>9355</v>
      </c>
    </row>
    <row r="39" spans="1:10" ht="12.75">
      <c r="A39" s="8" t="s">
        <v>17</v>
      </c>
      <c r="B39" s="19">
        <v>283</v>
      </c>
      <c r="C39" s="19">
        <v>705</v>
      </c>
      <c r="D39" s="19">
        <v>38</v>
      </c>
      <c r="E39" s="19">
        <v>404</v>
      </c>
      <c r="F39" s="19">
        <v>254</v>
      </c>
      <c r="G39" s="19">
        <v>49</v>
      </c>
      <c r="H39" s="19">
        <v>27</v>
      </c>
      <c r="I39" s="19">
        <v>2</v>
      </c>
      <c r="J39" s="19">
        <v>1762</v>
      </c>
    </row>
    <row r="40" spans="1:10" ht="12.75">
      <c r="A40" s="7" t="s">
        <v>22</v>
      </c>
      <c r="B40" s="20">
        <v>17567</v>
      </c>
      <c r="C40" s="20">
        <v>12782</v>
      </c>
      <c r="D40" s="20">
        <v>8827</v>
      </c>
      <c r="E40" s="20">
        <v>4201</v>
      </c>
      <c r="F40" s="20">
        <v>4855</v>
      </c>
      <c r="G40" s="20">
        <v>1362</v>
      </c>
      <c r="H40" s="20">
        <v>449</v>
      </c>
      <c r="I40" s="20">
        <v>111</v>
      </c>
      <c r="J40" s="20">
        <v>50154</v>
      </c>
    </row>
    <row r="41" ht="14.25">
      <c r="J41" s="29" t="s">
        <v>62</v>
      </c>
    </row>
    <row r="45" ht="15">
      <c r="A45" s="2" t="s">
        <v>63</v>
      </c>
    </row>
    <row r="46" spans="1:10" ht="16.5">
      <c r="A46" s="3" t="s">
        <v>64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5" t="s">
        <v>0</v>
      </c>
      <c r="B47" s="6" t="s">
        <v>1</v>
      </c>
      <c r="C47" s="6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7</v>
      </c>
      <c r="I47" s="6" t="s">
        <v>8</v>
      </c>
      <c r="J47" s="6" t="s">
        <v>9</v>
      </c>
    </row>
    <row r="48" spans="1:10" ht="12.75">
      <c r="A48" s="7" t="s">
        <v>53</v>
      </c>
      <c r="B48" s="17" t="s">
        <v>23</v>
      </c>
      <c r="C48" s="17"/>
      <c r="D48" s="17"/>
      <c r="E48" s="17"/>
      <c r="F48" s="17"/>
      <c r="G48" s="17"/>
      <c r="H48" s="17"/>
      <c r="I48" s="17"/>
      <c r="J48" s="17"/>
    </row>
    <row r="49" ht="12.75">
      <c r="A49" s="5" t="s">
        <v>12</v>
      </c>
    </row>
    <row r="50" spans="1:10" ht="12.75">
      <c r="A50" s="8" t="s">
        <v>54</v>
      </c>
      <c r="B50" s="10">
        <f aca="true" t="shared" si="0" ref="B50:J59">B6/B$16*100</f>
        <v>46.16201859229748</v>
      </c>
      <c r="C50" s="10">
        <f t="shared" si="0"/>
        <v>43.007536786696974</v>
      </c>
      <c r="D50" s="10">
        <f t="shared" si="0"/>
        <v>42.80809541019154</v>
      </c>
      <c r="E50" s="10">
        <f t="shared" si="0"/>
        <v>40.77205882352941</v>
      </c>
      <c r="F50" s="10">
        <f t="shared" si="0"/>
        <v>48.9505973522764</v>
      </c>
      <c r="G50" s="10">
        <f t="shared" si="0"/>
        <v>52.88248337028825</v>
      </c>
      <c r="H50" s="10">
        <f t="shared" si="0"/>
        <v>45.36423841059602</v>
      </c>
      <c r="I50" s="10">
        <f t="shared" si="0"/>
        <v>30</v>
      </c>
      <c r="J50" s="10">
        <f t="shared" si="0"/>
        <v>44.737902600824576</v>
      </c>
    </row>
    <row r="51" spans="1:10" ht="12.75">
      <c r="A51" s="8" t="s">
        <v>55</v>
      </c>
      <c r="B51" s="10">
        <f t="shared" si="0"/>
        <v>13.271359008410801</v>
      </c>
      <c r="C51" s="10">
        <f t="shared" si="0"/>
        <v>12.932168919727241</v>
      </c>
      <c r="D51" s="10">
        <f t="shared" si="0"/>
        <v>15.359595229490422</v>
      </c>
      <c r="E51" s="10">
        <f t="shared" si="0"/>
        <v>13.161764705882353</v>
      </c>
      <c r="F51" s="10">
        <f t="shared" si="0"/>
        <v>16.015498869874072</v>
      </c>
      <c r="G51" s="10">
        <f t="shared" si="0"/>
        <v>15.077605321507761</v>
      </c>
      <c r="H51" s="10">
        <f t="shared" si="0"/>
        <v>14.90066225165563</v>
      </c>
      <c r="I51" s="10">
        <f t="shared" si="0"/>
        <v>8</v>
      </c>
      <c r="J51" s="10">
        <f t="shared" si="0"/>
        <v>13.85349824855079</v>
      </c>
    </row>
    <row r="52" spans="1:10" ht="12.75">
      <c r="A52" s="8" t="s">
        <v>56</v>
      </c>
      <c r="B52" s="10">
        <f t="shared" si="0"/>
        <v>1.416555998229305</v>
      </c>
      <c r="C52" s="10">
        <f t="shared" si="0"/>
        <v>1.1604258882641465</v>
      </c>
      <c r="D52" s="10">
        <f t="shared" si="0"/>
        <v>1.2468377303939284</v>
      </c>
      <c r="E52" s="10">
        <f t="shared" si="0"/>
        <v>0.7352941176470588</v>
      </c>
      <c r="F52" s="10">
        <f t="shared" si="0"/>
        <v>1.0009686793671295</v>
      </c>
      <c r="G52" s="10">
        <f t="shared" si="0"/>
        <v>0.3325942350332594</v>
      </c>
      <c r="H52" s="10">
        <f t="shared" si="0"/>
        <v>0.33112582781456956</v>
      </c>
      <c r="I52" s="10">
        <f t="shared" si="0"/>
        <v>4</v>
      </c>
      <c r="J52" s="10">
        <f t="shared" si="0"/>
        <v>1.1872655692984904</v>
      </c>
    </row>
    <row r="53" spans="1:10" ht="12.75">
      <c r="A53" s="8" t="s">
        <v>57</v>
      </c>
      <c r="B53" s="10">
        <f t="shared" si="0"/>
        <v>1.3280212483399734</v>
      </c>
      <c r="C53" s="10">
        <f t="shared" si="0"/>
        <v>0.7417155162100729</v>
      </c>
      <c r="D53" s="10">
        <f t="shared" si="0"/>
        <v>1.40946873870618</v>
      </c>
      <c r="E53" s="10">
        <f t="shared" si="0"/>
        <v>0.625</v>
      </c>
      <c r="F53" s="10">
        <f t="shared" si="0"/>
        <v>0.8718114304165321</v>
      </c>
      <c r="G53" s="10">
        <f t="shared" si="0"/>
        <v>1.3303769401330376</v>
      </c>
      <c r="H53" s="10">
        <f t="shared" si="0"/>
        <v>0</v>
      </c>
      <c r="I53" s="10">
        <f t="shared" si="0"/>
        <v>6</v>
      </c>
      <c r="J53" s="10">
        <f t="shared" si="0"/>
        <v>1.0818686258098515</v>
      </c>
    </row>
    <row r="54" spans="1:10" ht="12.75">
      <c r="A54" s="8" t="s">
        <v>58</v>
      </c>
      <c r="B54" s="10">
        <f t="shared" si="0"/>
        <v>6.578131916777336</v>
      </c>
      <c r="C54" s="10">
        <f t="shared" si="0"/>
        <v>4.821150855365474</v>
      </c>
      <c r="D54" s="10">
        <f t="shared" si="0"/>
        <v>6.125767979761474</v>
      </c>
      <c r="E54" s="10">
        <f t="shared" si="0"/>
        <v>4.5588235294117645</v>
      </c>
      <c r="F54" s="10">
        <f t="shared" si="0"/>
        <v>3.939296092993219</v>
      </c>
      <c r="G54" s="10">
        <f t="shared" si="0"/>
        <v>5.764966740576496</v>
      </c>
      <c r="H54" s="10">
        <f t="shared" si="0"/>
        <v>5.629139072847682</v>
      </c>
      <c r="I54" s="10">
        <f t="shared" si="0"/>
        <v>6</v>
      </c>
      <c r="J54" s="10">
        <f t="shared" si="0"/>
        <v>5.589137915000466</v>
      </c>
    </row>
    <row r="55" spans="1:10" ht="12.75">
      <c r="A55" s="8" t="s">
        <v>59</v>
      </c>
      <c r="B55" s="10">
        <f t="shared" si="0"/>
        <v>10.066401062416999</v>
      </c>
      <c r="C55" s="10">
        <f t="shared" si="0"/>
        <v>7.608565617896877</v>
      </c>
      <c r="D55" s="10">
        <f t="shared" si="0"/>
        <v>10.137332851463679</v>
      </c>
      <c r="E55" s="10">
        <f t="shared" si="0"/>
        <v>7.352941176470589</v>
      </c>
      <c r="F55" s="10">
        <f t="shared" si="0"/>
        <v>5.650629641588634</v>
      </c>
      <c r="G55" s="10">
        <f t="shared" si="0"/>
        <v>8.758314855875831</v>
      </c>
      <c r="H55" s="10">
        <f t="shared" si="0"/>
        <v>11.920529801324504</v>
      </c>
      <c r="I55" s="10">
        <f t="shared" si="0"/>
        <v>20</v>
      </c>
      <c r="J55" s="10">
        <f t="shared" si="0"/>
        <v>8.785145230788308</v>
      </c>
    </row>
    <row r="56" spans="1:10" ht="12.75">
      <c r="A56" s="8" t="s">
        <v>60</v>
      </c>
      <c r="B56" s="10">
        <f t="shared" si="0"/>
        <v>0.017706949977866315</v>
      </c>
      <c r="C56" s="10">
        <f t="shared" si="0"/>
        <v>0</v>
      </c>
      <c r="D56" s="10">
        <f t="shared" si="0"/>
        <v>0</v>
      </c>
      <c r="E56" s="10">
        <f t="shared" si="0"/>
        <v>0</v>
      </c>
      <c r="F56" s="10">
        <f t="shared" si="0"/>
        <v>0</v>
      </c>
      <c r="G56" s="10">
        <f t="shared" si="0"/>
        <v>0</v>
      </c>
      <c r="H56" s="10">
        <f t="shared" si="0"/>
        <v>0</v>
      </c>
      <c r="I56" s="10">
        <f t="shared" si="0"/>
        <v>0</v>
      </c>
      <c r="J56" s="10">
        <f t="shared" si="0"/>
        <v>0.006199820205214049</v>
      </c>
    </row>
    <row r="57" spans="1:10" ht="12.75">
      <c r="A57" s="8" t="s">
        <v>61</v>
      </c>
      <c r="B57" s="10">
        <f t="shared" si="0"/>
        <v>2.080566622399292</v>
      </c>
      <c r="C57" s="10">
        <f t="shared" si="0"/>
        <v>1.5193204928819237</v>
      </c>
      <c r="D57" s="10">
        <f t="shared" si="0"/>
        <v>2.023852547885797</v>
      </c>
      <c r="E57" s="10">
        <f t="shared" si="0"/>
        <v>1.3235294117647058</v>
      </c>
      <c r="F57" s="10">
        <f t="shared" si="0"/>
        <v>1.0978366160800774</v>
      </c>
      <c r="G57" s="10">
        <f t="shared" si="0"/>
        <v>1.3303769401330376</v>
      </c>
      <c r="H57" s="10">
        <f t="shared" si="0"/>
        <v>0.33112582781456956</v>
      </c>
      <c r="I57" s="10">
        <f t="shared" si="0"/>
        <v>8</v>
      </c>
      <c r="J57" s="10">
        <f t="shared" si="0"/>
        <v>1.7390495675625406</v>
      </c>
    </row>
    <row r="58" spans="1:10" ht="12.75">
      <c r="A58" s="8" t="s">
        <v>42</v>
      </c>
      <c r="B58" s="10">
        <f t="shared" si="0"/>
        <v>17.343957503320055</v>
      </c>
      <c r="C58" s="10">
        <f t="shared" si="0"/>
        <v>22.454839095585598</v>
      </c>
      <c r="D58" s="10">
        <f t="shared" si="0"/>
        <v>20.473436935309</v>
      </c>
      <c r="E58" s="10">
        <f t="shared" si="0"/>
        <v>21.323529411764707</v>
      </c>
      <c r="F58" s="10">
        <f t="shared" si="0"/>
        <v>16.53212786567646</v>
      </c>
      <c r="G58" s="10">
        <f t="shared" si="0"/>
        <v>10.08869179600887</v>
      </c>
      <c r="H58" s="10">
        <f t="shared" si="0"/>
        <v>16.225165562913908</v>
      </c>
      <c r="I58" s="10">
        <f t="shared" si="0"/>
        <v>16</v>
      </c>
      <c r="J58" s="10">
        <f t="shared" si="0"/>
        <v>19.247341827087013</v>
      </c>
    </row>
    <row r="59" spans="1:10" ht="12.75">
      <c r="A59" s="8" t="s">
        <v>17</v>
      </c>
      <c r="B59" s="10">
        <f t="shared" si="0"/>
        <v>1.7352810978308986</v>
      </c>
      <c r="C59" s="10">
        <f t="shared" si="0"/>
        <v>5.7542768273716955</v>
      </c>
      <c r="D59" s="10">
        <f t="shared" si="0"/>
        <v>0.41561257679797614</v>
      </c>
      <c r="E59" s="10">
        <f t="shared" si="0"/>
        <v>10.147058823529411</v>
      </c>
      <c r="F59" s="10">
        <f t="shared" si="0"/>
        <v>5.941233451727478</v>
      </c>
      <c r="G59" s="10">
        <f t="shared" si="0"/>
        <v>4.434589800443459</v>
      </c>
      <c r="H59" s="10">
        <f t="shared" si="0"/>
        <v>5.298013245033113</v>
      </c>
      <c r="I59" s="10">
        <f t="shared" si="0"/>
        <v>2</v>
      </c>
      <c r="J59" s="10">
        <f t="shared" si="0"/>
        <v>3.772590594872749</v>
      </c>
    </row>
    <row r="60" spans="1:10" ht="12.75">
      <c r="A60" s="14" t="s">
        <v>18</v>
      </c>
      <c r="B60" s="16">
        <f>SUM(B50:B59)</f>
        <v>100</v>
      </c>
      <c r="C60" s="16">
        <f aca="true" t="shared" si="1" ref="C60:J60">SUM(C50:C59)</f>
        <v>99.99999999999999</v>
      </c>
      <c r="D60" s="16">
        <f t="shared" si="1"/>
        <v>100</v>
      </c>
      <c r="E60" s="16">
        <f t="shared" si="1"/>
        <v>100.00000000000001</v>
      </c>
      <c r="F60" s="16">
        <f t="shared" si="1"/>
        <v>100</v>
      </c>
      <c r="G60" s="16">
        <f t="shared" si="1"/>
        <v>100.00000000000001</v>
      </c>
      <c r="H60" s="16">
        <f t="shared" si="1"/>
        <v>100.00000000000001</v>
      </c>
      <c r="I60" s="16">
        <f t="shared" si="1"/>
        <v>100</v>
      </c>
      <c r="J60" s="16">
        <f t="shared" si="1"/>
        <v>100</v>
      </c>
    </row>
    <row r="61" spans="1:10" ht="12.75">
      <c r="A61" s="5" t="s">
        <v>19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8" t="s">
        <v>54</v>
      </c>
      <c r="B62" s="10">
        <f aca="true" t="shared" si="2" ref="B62:J71">B18/B$28*100</f>
        <v>33.56186224489796</v>
      </c>
      <c r="C62" s="10">
        <f t="shared" si="2"/>
        <v>28.600497399954783</v>
      </c>
      <c r="D62" s="10">
        <f t="shared" si="2"/>
        <v>31.491041603401154</v>
      </c>
      <c r="E62" s="10">
        <f t="shared" si="2"/>
        <v>29.642133693450372</v>
      </c>
      <c r="F62" s="10">
        <f t="shared" si="2"/>
        <v>31.11490329920364</v>
      </c>
      <c r="G62" s="10">
        <f t="shared" si="2"/>
        <v>36.30434782608696</v>
      </c>
      <c r="H62" s="10">
        <f t="shared" si="2"/>
        <v>23.12925170068027</v>
      </c>
      <c r="I62" s="10">
        <f t="shared" si="2"/>
        <v>29.508196721311474</v>
      </c>
      <c r="J62" s="10">
        <f t="shared" si="2"/>
        <v>31.360715283598772</v>
      </c>
    </row>
    <row r="63" spans="1:10" ht="12.75">
      <c r="A63" s="8" t="s">
        <v>55</v>
      </c>
      <c r="B63" s="10">
        <f t="shared" si="2"/>
        <v>34.4547193877551</v>
      </c>
      <c r="C63" s="10">
        <f t="shared" si="2"/>
        <v>33.574496947773</v>
      </c>
      <c r="D63" s="10">
        <f t="shared" si="2"/>
        <v>34.284846644397206</v>
      </c>
      <c r="E63" s="10">
        <f t="shared" si="2"/>
        <v>31.802835921674543</v>
      </c>
      <c r="F63" s="10">
        <f t="shared" si="2"/>
        <v>40.50056882821388</v>
      </c>
      <c r="G63" s="10">
        <f t="shared" si="2"/>
        <v>38.26086956521739</v>
      </c>
      <c r="H63" s="10">
        <f t="shared" si="2"/>
        <v>44.89795918367347</v>
      </c>
      <c r="I63" s="10">
        <f t="shared" si="2"/>
        <v>11.475409836065573</v>
      </c>
      <c r="J63" s="10">
        <f t="shared" si="2"/>
        <v>34.68566638725901</v>
      </c>
    </row>
    <row r="64" spans="1:10" ht="12.75">
      <c r="A64" s="8" t="s">
        <v>56</v>
      </c>
      <c r="B64" s="10">
        <f t="shared" si="2"/>
        <v>4.910714285714286</v>
      </c>
      <c r="C64" s="10">
        <f t="shared" si="2"/>
        <v>3.730499660863667</v>
      </c>
      <c r="D64" s="10">
        <f t="shared" si="2"/>
        <v>3.310051624658366</v>
      </c>
      <c r="E64" s="10">
        <f t="shared" si="2"/>
        <v>3.2410533423362593</v>
      </c>
      <c r="F64" s="10">
        <f t="shared" si="2"/>
        <v>2.5597269624573378</v>
      </c>
      <c r="G64" s="10">
        <f t="shared" si="2"/>
        <v>2.8260869565217392</v>
      </c>
      <c r="H64" s="10">
        <f t="shared" si="2"/>
        <v>4.081632653061225</v>
      </c>
      <c r="I64" s="10">
        <f t="shared" si="2"/>
        <v>4.918032786885246</v>
      </c>
      <c r="J64" s="10">
        <f t="shared" si="2"/>
        <v>3.894942721430567</v>
      </c>
    </row>
    <row r="65" spans="1:10" ht="12.75">
      <c r="A65" s="8" t="s">
        <v>57</v>
      </c>
      <c r="B65" s="10">
        <f t="shared" si="2"/>
        <v>1.1957908163265305</v>
      </c>
      <c r="C65" s="10">
        <f t="shared" si="2"/>
        <v>0.7460999321727334</v>
      </c>
      <c r="D65" s="10">
        <f t="shared" si="2"/>
        <v>1.6702095353780748</v>
      </c>
      <c r="E65" s="10">
        <f t="shared" si="2"/>
        <v>0.4726536124240378</v>
      </c>
      <c r="F65" s="10">
        <f t="shared" si="2"/>
        <v>0.7394766780432309</v>
      </c>
      <c r="G65" s="10">
        <f t="shared" si="2"/>
        <v>1.3043478260869565</v>
      </c>
      <c r="H65" s="10">
        <f t="shared" si="2"/>
        <v>0.6802721088435374</v>
      </c>
      <c r="I65" s="10">
        <f t="shared" si="2"/>
        <v>3.278688524590164</v>
      </c>
      <c r="J65" s="10">
        <f t="shared" si="2"/>
        <v>1.0729253981559095</v>
      </c>
    </row>
    <row r="66" spans="1:10" ht="12.75">
      <c r="A66" s="8" t="s">
        <v>58</v>
      </c>
      <c r="B66" s="10">
        <f t="shared" si="2"/>
        <v>2.4872448979591835</v>
      </c>
      <c r="C66" s="10">
        <f t="shared" si="2"/>
        <v>1.8991634637124124</v>
      </c>
      <c r="D66" s="10">
        <f t="shared" si="2"/>
        <v>2.186456119040389</v>
      </c>
      <c r="E66" s="10">
        <f t="shared" si="2"/>
        <v>1.1478730587440917</v>
      </c>
      <c r="F66" s="10">
        <f t="shared" si="2"/>
        <v>2.04778156996587</v>
      </c>
      <c r="G66" s="10">
        <f t="shared" si="2"/>
        <v>2.8260869565217392</v>
      </c>
      <c r="H66" s="10">
        <f t="shared" si="2"/>
        <v>2.0408163265306123</v>
      </c>
      <c r="I66" s="10">
        <f t="shared" si="2"/>
        <v>0</v>
      </c>
      <c r="J66" s="10">
        <f t="shared" si="2"/>
        <v>2.129086336965633</v>
      </c>
    </row>
    <row r="67" spans="1:10" ht="12.75">
      <c r="A67" s="8" t="s">
        <v>59</v>
      </c>
      <c r="B67" s="10">
        <f t="shared" si="2"/>
        <v>5.022321428571429</v>
      </c>
      <c r="C67" s="10">
        <f t="shared" si="2"/>
        <v>4.047026904815736</v>
      </c>
      <c r="D67" s="10">
        <f t="shared" si="2"/>
        <v>5.587610081992104</v>
      </c>
      <c r="E67" s="10">
        <f t="shared" si="2"/>
        <v>4.4564483457123565</v>
      </c>
      <c r="F67" s="10">
        <f t="shared" si="2"/>
        <v>2.844141069397042</v>
      </c>
      <c r="G67" s="10">
        <f t="shared" si="2"/>
        <v>2.608695652173913</v>
      </c>
      <c r="H67" s="10">
        <f t="shared" si="2"/>
        <v>4.081632653061225</v>
      </c>
      <c r="I67" s="10">
        <f t="shared" si="2"/>
        <v>18.0327868852459</v>
      </c>
      <c r="J67" s="10">
        <f t="shared" si="2"/>
        <v>4.599050013970383</v>
      </c>
    </row>
    <row r="68" spans="1:10" ht="12.75">
      <c r="A68" s="8" t="s">
        <v>60</v>
      </c>
      <c r="B68" s="10">
        <f t="shared" si="2"/>
        <v>0</v>
      </c>
      <c r="C68" s="10">
        <f t="shared" si="2"/>
        <v>0</v>
      </c>
      <c r="D68" s="10">
        <f t="shared" si="2"/>
        <v>0</v>
      </c>
      <c r="E68" s="10">
        <f t="shared" si="2"/>
        <v>0</v>
      </c>
      <c r="F68" s="10">
        <f t="shared" si="2"/>
        <v>0</v>
      </c>
      <c r="G68" s="10">
        <f t="shared" si="2"/>
        <v>0</v>
      </c>
      <c r="H68" s="10">
        <f t="shared" si="2"/>
        <v>0</v>
      </c>
      <c r="I68" s="10">
        <f t="shared" si="2"/>
        <v>0</v>
      </c>
      <c r="J68" s="10">
        <f t="shared" si="2"/>
        <v>0</v>
      </c>
    </row>
    <row r="69" spans="1:10" ht="12.75">
      <c r="A69" s="8" t="s">
        <v>61</v>
      </c>
      <c r="B69" s="10">
        <f t="shared" si="2"/>
        <v>1.8016581632653061</v>
      </c>
      <c r="C69" s="10">
        <f t="shared" si="2"/>
        <v>1.266108975808275</v>
      </c>
      <c r="D69" s="10">
        <f t="shared" si="2"/>
        <v>1.8524142119647737</v>
      </c>
      <c r="E69" s="10">
        <f t="shared" si="2"/>
        <v>1.688048615800135</v>
      </c>
      <c r="F69" s="10">
        <f t="shared" si="2"/>
        <v>1.1945392491467577</v>
      </c>
      <c r="G69" s="10">
        <f t="shared" si="2"/>
        <v>1.5217391304347827</v>
      </c>
      <c r="H69" s="10">
        <f t="shared" si="2"/>
        <v>0.6802721088435374</v>
      </c>
      <c r="I69" s="10">
        <f t="shared" si="2"/>
        <v>13.114754098360656</v>
      </c>
      <c r="J69" s="10">
        <f t="shared" si="2"/>
        <v>1.6317407096954457</v>
      </c>
    </row>
    <row r="70" spans="1:10" ht="12.75">
      <c r="A70" s="8" t="s">
        <v>42</v>
      </c>
      <c r="B70" s="10">
        <f t="shared" si="2"/>
        <v>15.178571428571427</v>
      </c>
      <c r="C70" s="10">
        <f t="shared" si="2"/>
        <v>21.07167081166629</v>
      </c>
      <c r="D70" s="10">
        <f t="shared" si="2"/>
        <v>19.161858487701185</v>
      </c>
      <c r="E70" s="10">
        <f t="shared" si="2"/>
        <v>18.906144496961513</v>
      </c>
      <c r="F70" s="10">
        <f t="shared" si="2"/>
        <v>15.017064846416384</v>
      </c>
      <c r="G70" s="10">
        <f t="shared" si="2"/>
        <v>12.391304347826088</v>
      </c>
      <c r="H70" s="10">
        <f t="shared" si="2"/>
        <v>12.925170068027212</v>
      </c>
      <c r="I70" s="10">
        <f t="shared" si="2"/>
        <v>18.0327868852459</v>
      </c>
      <c r="J70" s="10">
        <f t="shared" si="2"/>
        <v>17.580329701033808</v>
      </c>
    </row>
    <row r="71" spans="1:10" ht="12.75">
      <c r="A71" s="8" t="s">
        <v>17</v>
      </c>
      <c r="B71" s="10">
        <f t="shared" si="2"/>
        <v>1.3871173469387754</v>
      </c>
      <c r="C71" s="10">
        <f t="shared" si="2"/>
        <v>5.0644359032331</v>
      </c>
      <c r="D71" s="10">
        <f t="shared" si="2"/>
        <v>0.4555116914667477</v>
      </c>
      <c r="E71" s="10">
        <f t="shared" si="2"/>
        <v>8.642808912896692</v>
      </c>
      <c r="F71" s="10">
        <f t="shared" si="2"/>
        <v>3.981797497155859</v>
      </c>
      <c r="G71" s="10">
        <f t="shared" si="2"/>
        <v>1.956521739130435</v>
      </c>
      <c r="H71" s="10">
        <f t="shared" si="2"/>
        <v>7.482993197278912</v>
      </c>
      <c r="I71" s="10">
        <f t="shared" si="2"/>
        <v>1.639344262295082</v>
      </c>
      <c r="J71" s="10">
        <f t="shared" si="2"/>
        <v>3.045543447890472</v>
      </c>
    </row>
    <row r="72" spans="1:10" ht="12.75">
      <c r="A72" s="14" t="s">
        <v>20</v>
      </c>
      <c r="B72" s="16">
        <f>SUM(B62:B71)</f>
        <v>100.00000000000001</v>
      </c>
      <c r="C72" s="16">
        <f aca="true" t="shared" si="3" ref="C72:J72">SUM(C62:C71)</f>
        <v>100.00000000000001</v>
      </c>
      <c r="D72" s="16">
        <f t="shared" si="3"/>
        <v>100.00000000000001</v>
      </c>
      <c r="E72" s="16">
        <f t="shared" si="3"/>
        <v>100.00000000000003</v>
      </c>
      <c r="F72" s="16">
        <f t="shared" si="3"/>
        <v>99.99999999999999</v>
      </c>
      <c r="G72" s="16">
        <f t="shared" si="3"/>
        <v>99.99999999999999</v>
      </c>
      <c r="H72" s="16">
        <f t="shared" si="3"/>
        <v>100</v>
      </c>
      <c r="I72" s="16">
        <f t="shared" si="3"/>
        <v>99.99999999999999</v>
      </c>
      <c r="J72" s="16">
        <f t="shared" si="3"/>
        <v>99.99999999999999</v>
      </c>
    </row>
    <row r="73" spans="1:10" ht="12.75">
      <c r="A73" s="5" t="s">
        <v>21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8" t="s">
        <v>54</v>
      </c>
      <c r="B74" s="10">
        <f aca="true" t="shared" si="4" ref="B74:J83">B30/B$40*100</f>
        <v>41.663346046564584</v>
      </c>
      <c r="C74" s="10">
        <f t="shared" si="4"/>
        <v>38.02221874511031</v>
      </c>
      <c r="D74" s="10">
        <f t="shared" si="4"/>
        <v>38.58615611192931</v>
      </c>
      <c r="E74" s="10">
        <f t="shared" si="4"/>
        <v>36.84836943584861</v>
      </c>
      <c r="F74" s="10">
        <f t="shared" si="4"/>
        <v>42.49227600411947</v>
      </c>
      <c r="G74" s="10">
        <f t="shared" si="4"/>
        <v>47.28340675477239</v>
      </c>
      <c r="H74" s="10">
        <f t="shared" si="4"/>
        <v>38.084632516703785</v>
      </c>
      <c r="I74" s="10">
        <f t="shared" si="4"/>
        <v>29.72972972972973</v>
      </c>
      <c r="J74" s="10">
        <f t="shared" si="4"/>
        <v>39.96490808310404</v>
      </c>
    </row>
    <row r="75" spans="1:10" ht="12.75">
      <c r="A75" s="8" t="s">
        <v>55</v>
      </c>
      <c r="B75" s="10">
        <f t="shared" si="4"/>
        <v>20.83451926908408</v>
      </c>
      <c r="C75" s="10">
        <f t="shared" si="4"/>
        <v>20.075105617274293</v>
      </c>
      <c r="D75" s="10">
        <f t="shared" si="4"/>
        <v>22.41984819304407</v>
      </c>
      <c r="E75" s="10">
        <f t="shared" si="4"/>
        <v>19.733396810283267</v>
      </c>
      <c r="F75" s="10">
        <f t="shared" si="4"/>
        <v>24.881565396498456</v>
      </c>
      <c r="G75" s="10">
        <f t="shared" si="4"/>
        <v>22.90748898678414</v>
      </c>
      <c r="H75" s="10">
        <f t="shared" si="4"/>
        <v>24.721603563474385</v>
      </c>
      <c r="I75" s="10">
        <f t="shared" si="4"/>
        <v>9.90990990990991</v>
      </c>
      <c r="J75" s="10">
        <f t="shared" si="4"/>
        <v>21.286437771663277</v>
      </c>
    </row>
    <row r="76" spans="1:10" ht="12.75">
      <c r="A76" s="8" t="s">
        <v>56</v>
      </c>
      <c r="B76" s="10">
        <f t="shared" si="4"/>
        <v>2.6640860704730462</v>
      </c>
      <c r="C76" s="10">
        <f t="shared" si="4"/>
        <v>2.0497574714442184</v>
      </c>
      <c r="D76" s="10">
        <f t="shared" si="4"/>
        <v>2.0165401608700577</v>
      </c>
      <c r="E76" s="10">
        <f t="shared" si="4"/>
        <v>1.6186622232801713</v>
      </c>
      <c r="F76" s="10">
        <f t="shared" si="4"/>
        <v>1.565396498455201</v>
      </c>
      <c r="G76" s="10">
        <f t="shared" si="4"/>
        <v>1.1747430249632893</v>
      </c>
      <c r="H76" s="10">
        <f t="shared" si="4"/>
        <v>1.55902004454343</v>
      </c>
      <c r="I76" s="10">
        <f t="shared" si="4"/>
        <v>4.504504504504505</v>
      </c>
      <c r="J76" s="10">
        <f t="shared" si="4"/>
        <v>2.1533676277066633</v>
      </c>
    </row>
    <row r="77" spans="1:10" ht="12.75">
      <c r="A77" s="8" t="s">
        <v>57</v>
      </c>
      <c r="B77" s="10">
        <f t="shared" si="4"/>
        <v>1.280810610804349</v>
      </c>
      <c r="C77" s="10">
        <f t="shared" si="4"/>
        <v>0.7432326709435143</v>
      </c>
      <c r="D77" s="10">
        <f t="shared" si="4"/>
        <v>1.506740681998414</v>
      </c>
      <c r="E77" s="10">
        <f t="shared" si="4"/>
        <v>0.5712925493930017</v>
      </c>
      <c r="F77" s="10">
        <f t="shared" si="4"/>
        <v>0.8238928939237898</v>
      </c>
      <c r="G77" s="10">
        <f t="shared" si="4"/>
        <v>1.3215859030837005</v>
      </c>
      <c r="H77" s="10">
        <f t="shared" si="4"/>
        <v>0.22271714922048996</v>
      </c>
      <c r="I77" s="10">
        <f t="shared" si="4"/>
        <v>4.504504504504505</v>
      </c>
      <c r="J77" s="10">
        <f t="shared" si="4"/>
        <v>1.078677672767875</v>
      </c>
    </row>
    <row r="78" spans="1:10" ht="12.75">
      <c r="A78" s="8" t="s">
        <v>58</v>
      </c>
      <c r="B78" s="10">
        <f t="shared" si="4"/>
        <v>5.117549951613822</v>
      </c>
      <c r="C78" s="10">
        <f t="shared" si="4"/>
        <v>3.8100453763104363</v>
      </c>
      <c r="D78" s="10">
        <f t="shared" si="4"/>
        <v>4.656168573694347</v>
      </c>
      <c r="E78" s="10">
        <f t="shared" si="4"/>
        <v>3.3563437276838846</v>
      </c>
      <c r="F78" s="10">
        <f t="shared" si="4"/>
        <v>3.25437693099897</v>
      </c>
      <c r="G78" s="10">
        <f t="shared" si="4"/>
        <v>4.772393538913363</v>
      </c>
      <c r="H78" s="10">
        <f t="shared" si="4"/>
        <v>4.4543429844097995</v>
      </c>
      <c r="I78" s="10">
        <f t="shared" si="4"/>
        <v>2.7027027027027026</v>
      </c>
      <c r="J78" s="10">
        <f t="shared" si="4"/>
        <v>4.354587869362364</v>
      </c>
    </row>
    <row r="79" spans="1:10" ht="12.75">
      <c r="A79" s="8" t="s">
        <v>59</v>
      </c>
      <c r="B79" s="10">
        <f t="shared" si="4"/>
        <v>8.265497808390734</v>
      </c>
      <c r="C79" s="10">
        <f t="shared" si="4"/>
        <v>6.376153966515412</v>
      </c>
      <c r="D79" s="10">
        <f t="shared" si="4"/>
        <v>8.44001359465277</v>
      </c>
      <c r="E79" s="10">
        <f t="shared" si="4"/>
        <v>6.331825755772435</v>
      </c>
      <c r="F79" s="10">
        <f t="shared" si="4"/>
        <v>4.634397528321318</v>
      </c>
      <c r="G79" s="10">
        <f t="shared" si="4"/>
        <v>6.681350954478709</v>
      </c>
      <c r="H79" s="10">
        <f t="shared" si="4"/>
        <v>9.35412026726058</v>
      </c>
      <c r="I79" s="10">
        <f t="shared" si="4"/>
        <v>18.91891891891892</v>
      </c>
      <c r="J79" s="10">
        <f t="shared" si="4"/>
        <v>7.291542050484508</v>
      </c>
    </row>
    <row r="80" spans="1:10" ht="12.75">
      <c r="A80" s="8" t="s">
        <v>60</v>
      </c>
      <c r="B80" s="10">
        <f t="shared" si="4"/>
        <v>0.011384983207149769</v>
      </c>
      <c r="C80" s="10">
        <f t="shared" si="4"/>
        <v>0</v>
      </c>
      <c r="D80" s="10">
        <f t="shared" si="4"/>
        <v>0</v>
      </c>
      <c r="E80" s="10">
        <f t="shared" si="4"/>
        <v>0</v>
      </c>
      <c r="F80" s="10">
        <f t="shared" si="4"/>
        <v>0</v>
      </c>
      <c r="G80" s="10">
        <f t="shared" si="4"/>
        <v>0</v>
      </c>
      <c r="H80" s="10">
        <f t="shared" si="4"/>
        <v>0</v>
      </c>
      <c r="I80" s="10">
        <f t="shared" si="4"/>
        <v>0</v>
      </c>
      <c r="J80" s="10">
        <f t="shared" si="4"/>
        <v>0.003987717829086414</v>
      </c>
    </row>
    <row r="81" spans="1:10" ht="12.75">
      <c r="A81" s="8" t="s">
        <v>61</v>
      </c>
      <c r="B81" s="10">
        <f t="shared" si="4"/>
        <v>1.9809870780440597</v>
      </c>
      <c r="C81" s="10">
        <f t="shared" si="4"/>
        <v>1.4317008292911908</v>
      </c>
      <c r="D81" s="10">
        <f t="shared" si="4"/>
        <v>1.959895774328764</v>
      </c>
      <c r="E81" s="10">
        <f t="shared" si="4"/>
        <v>1.4520352297072125</v>
      </c>
      <c r="F81" s="10">
        <f t="shared" si="4"/>
        <v>1.132852729145211</v>
      </c>
      <c r="G81" s="10">
        <f t="shared" si="4"/>
        <v>1.3950073421439062</v>
      </c>
      <c r="H81" s="10">
        <f t="shared" si="4"/>
        <v>0.4454342984409799</v>
      </c>
      <c r="I81" s="10">
        <f t="shared" si="4"/>
        <v>10.81081081081081</v>
      </c>
      <c r="J81" s="10">
        <f t="shared" si="4"/>
        <v>1.7007616541053556</v>
      </c>
    </row>
    <row r="82" spans="1:10" ht="12.75">
      <c r="A82" s="8" t="s">
        <v>42</v>
      </c>
      <c r="B82" s="10">
        <f t="shared" si="4"/>
        <v>16.57084305800649</v>
      </c>
      <c r="C82" s="10">
        <f t="shared" si="4"/>
        <v>21.976216554529806</v>
      </c>
      <c r="D82" s="10">
        <f t="shared" si="4"/>
        <v>19.984139571768438</v>
      </c>
      <c r="E82" s="10">
        <f t="shared" si="4"/>
        <v>20.47131635324923</v>
      </c>
      <c r="F82" s="10">
        <f t="shared" si="4"/>
        <v>15.983522142121522</v>
      </c>
      <c r="G82" s="10">
        <f t="shared" si="4"/>
        <v>10.866372980910425</v>
      </c>
      <c r="H82" s="10">
        <f t="shared" si="4"/>
        <v>15.14476614699332</v>
      </c>
      <c r="I82" s="10">
        <f t="shared" si="4"/>
        <v>17.117117117117118</v>
      </c>
      <c r="J82" s="10">
        <f t="shared" si="4"/>
        <v>18.6525501455517</v>
      </c>
    </row>
    <row r="83" spans="1:10" ht="12.75">
      <c r="A83" s="8" t="s">
        <v>17</v>
      </c>
      <c r="B83" s="10">
        <f t="shared" si="4"/>
        <v>1.6109751238116925</v>
      </c>
      <c r="C83" s="10">
        <f t="shared" si="4"/>
        <v>5.515568768580817</v>
      </c>
      <c r="D83" s="10">
        <f t="shared" si="4"/>
        <v>0.4304973377138326</v>
      </c>
      <c r="E83" s="10">
        <f t="shared" si="4"/>
        <v>9.616757914782195</v>
      </c>
      <c r="F83" s="10">
        <f t="shared" si="4"/>
        <v>5.231719876416066</v>
      </c>
      <c r="G83" s="10">
        <f t="shared" si="4"/>
        <v>3.5976505139500734</v>
      </c>
      <c r="H83" s="10">
        <f t="shared" si="4"/>
        <v>6.013363028953229</v>
      </c>
      <c r="I83" s="10">
        <f t="shared" si="4"/>
        <v>1.8018018018018018</v>
      </c>
      <c r="J83" s="10">
        <f t="shared" si="4"/>
        <v>3.5131794074251306</v>
      </c>
    </row>
    <row r="84" spans="1:10" ht="12.75">
      <c r="A84" s="7" t="s">
        <v>22</v>
      </c>
      <c r="B84" s="11">
        <f>SUM(B74:B83)</f>
        <v>100.00000000000003</v>
      </c>
      <c r="C84" s="11">
        <f aca="true" t="shared" si="5" ref="C84:J84">SUM(C74:C83)</f>
        <v>99.99999999999999</v>
      </c>
      <c r="D84" s="11">
        <f t="shared" si="5"/>
        <v>100</v>
      </c>
      <c r="E84" s="11">
        <f t="shared" si="5"/>
        <v>100</v>
      </c>
      <c r="F84" s="11">
        <f t="shared" si="5"/>
        <v>100</v>
      </c>
      <c r="G84" s="11">
        <f t="shared" si="5"/>
        <v>100</v>
      </c>
      <c r="H84" s="11">
        <f t="shared" si="5"/>
        <v>100</v>
      </c>
      <c r="I84" s="11">
        <f t="shared" si="5"/>
        <v>99.99999999999999</v>
      </c>
      <c r="J84" s="11">
        <f t="shared" si="5"/>
        <v>100</v>
      </c>
    </row>
    <row r="85" ht="12.75">
      <c r="A85" s="9" t="s">
        <v>65</v>
      </c>
    </row>
    <row r="86" ht="12.75">
      <c r="A86" s="9" t="s">
        <v>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E32" sqref="E32"/>
    </sheetView>
  </sheetViews>
  <sheetFormatPr defaultColWidth="9.140625" defaultRowHeight="12.75"/>
  <sheetData>
    <row r="1" ht="16.5">
      <c r="A1" s="2" t="s">
        <v>67</v>
      </c>
    </row>
    <row r="2" ht="16.5">
      <c r="A2" s="3" t="s">
        <v>68</v>
      </c>
    </row>
    <row r="3" spans="1:10" ht="12.75">
      <c r="A3" s="5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6" t="s">
        <v>9</v>
      </c>
    </row>
    <row r="4" spans="1:10" ht="12.75">
      <c r="A4" s="7" t="s">
        <v>53</v>
      </c>
      <c r="B4" s="25" t="s">
        <v>11</v>
      </c>
      <c r="C4" s="25"/>
      <c r="D4" s="25"/>
      <c r="E4" s="25"/>
      <c r="F4" s="25"/>
      <c r="G4" s="25"/>
      <c r="H4" s="25"/>
      <c r="I4" s="25"/>
      <c r="J4" s="25"/>
    </row>
    <row r="5" spans="1:10" ht="12.75">
      <c r="A5" s="5" t="s">
        <v>12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12.75">
      <c r="A6" s="8" t="s">
        <v>54</v>
      </c>
      <c r="B6" s="19">
        <v>3744</v>
      </c>
      <c r="C6" s="19">
        <v>2052</v>
      </c>
      <c r="D6" s="19">
        <v>1219</v>
      </c>
      <c r="E6" s="19">
        <v>535</v>
      </c>
      <c r="F6" s="19">
        <v>922</v>
      </c>
      <c r="G6" s="19">
        <v>339</v>
      </c>
      <c r="H6" s="19">
        <v>162</v>
      </c>
      <c r="I6" s="19">
        <v>13</v>
      </c>
      <c r="J6" s="19">
        <v>8986</v>
      </c>
    </row>
    <row r="7" spans="1:10" ht="12.75">
      <c r="A7" s="8" t="s">
        <v>55</v>
      </c>
      <c r="B7" s="19">
        <v>1353</v>
      </c>
      <c r="C7" s="19">
        <v>1081</v>
      </c>
      <c r="D7" s="19">
        <v>576</v>
      </c>
      <c r="E7" s="19">
        <v>338</v>
      </c>
      <c r="F7" s="19">
        <v>393</v>
      </c>
      <c r="G7" s="19">
        <v>161</v>
      </c>
      <c r="H7" s="19">
        <v>60</v>
      </c>
      <c r="I7" s="19">
        <v>27</v>
      </c>
      <c r="J7" s="19">
        <v>3989</v>
      </c>
    </row>
    <row r="8" spans="1:10" ht="12.75">
      <c r="A8" s="8" t="s">
        <v>56</v>
      </c>
      <c r="B8" s="19">
        <v>136</v>
      </c>
      <c r="C8" s="19">
        <v>71</v>
      </c>
      <c r="D8" s="19">
        <v>50</v>
      </c>
      <c r="E8" s="19">
        <v>6</v>
      </c>
      <c r="F8" s="19">
        <v>13</v>
      </c>
      <c r="G8" s="19">
        <v>11</v>
      </c>
      <c r="H8" s="19">
        <v>3</v>
      </c>
      <c r="I8" s="19">
        <v>3</v>
      </c>
      <c r="J8" s="19">
        <v>293</v>
      </c>
    </row>
    <row r="9" spans="1:10" ht="12.75">
      <c r="A9" s="8" t="s">
        <v>57</v>
      </c>
      <c r="B9" s="19">
        <v>92</v>
      </c>
      <c r="C9" s="19">
        <v>35</v>
      </c>
      <c r="D9" s="19">
        <v>37</v>
      </c>
      <c r="E9" s="19">
        <v>13</v>
      </c>
      <c r="F9" s="19">
        <v>8</v>
      </c>
      <c r="G9" s="19">
        <v>5</v>
      </c>
      <c r="H9" s="19">
        <v>1</v>
      </c>
      <c r="I9" s="19">
        <v>4</v>
      </c>
      <c r="J9" s="19">
        <v>195</v>
      </c>
    </row>
    <row r="10" spans="1:10" ht="12.75">
      <c r="A10" s="8" t="s">
        <v>58</v>
      </c>
      <c r="B10" s="19">
        <v>674</v>
      </c>
      <c r="C10" s="19">
        <v>316</v>
      </c>
      <c r="D10" s="19">
        <v>285</v>
      </c>
      <c r="E10" s="19">
        <v>55</v>
      </c>
      <c r="F10" s="19">
        <v>93</v>
      </c>
      <c r="G10" s="19">
        <v>31</v>
      </c>
      <c r="H10" s="19">
        <v>14</v>
      </c>
      <c r="I10" s="19">
        <v>3</v>
      </c>
      <c r="J10" s="19">
        <v>1471</v>
      </c>
    </row>
    <row r="11" spans="1:10" ht="12.75">
      <c r="A11" s="8" t="s">
        <v>59</v>
      </c>
      <c r="B11" s="19">
        <v>1132</v>
      </c>
      <c r="C11" s="19">
        <v>536</v>
      </c>
      <c r="D11" s="19">
        <v>674</v>
      </c>
      <c r="E11" s="19">
        <v>158</v>
      </c>
      <c r="F11" s="19">
        <v>140</v>
      </c>
      <c r="G11" s="19">
        <v>90</v>
      </c>
      <c r="H11" s="19">
        <v>54</v>
      </c>
      <c r="I11" s="19">
        <v>25</v>
      </c>
      <c r="J11" s="19">
        <v>2809</v>
      </c>
    </row>
    <row r="12" spans="1:10" ht="12.75">
      <c r="A12" s="8" t="s">
        <v>60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</row>
    <row r="13" spans="1:10" ht="12.75">
      <c r="A13" s="8" t="s">
        <v>61</v>
      </c>
      <c r="B13" s="19">
        <v>212</v>
      </c>
      <c r="C13" s="19">
        <v>83</v>
      </c>
      <c r="D13" s="19">
        <v>101</v>
      </c>
      <c r="E13" s="19">
        <v>22</v>
      </c>
      <c r="F13" s="19">
        <v>28</v>
      </c>
      <c r="G13" s="19">
        <v>5</v>
      </c>
      <c r="H13" s="19">
        <v>3</v>
      </c>
      <c r="I13" s="19">
        <v>22</v>
      </c>
      <c r="J13" s="19">
        <v>476</v>
      </c>
    </row>
    <row r="14" spans="1:10" ht="12.75">
      <c r="A14" s="8" t="s">
        <v>42</v>
      </c>
      <c r="B14" s="19">
        <v>787</v>
      </c>
      <c r="C14" s="19">
        <v>308</v>
      </c>
      <c r="D14" s="19">
        <v>375</v>
      </c>
      <c r="E14" s="19">
        <v>120</v>
      </c>
      <c r="F14" s="19">
        <v>172</v>
      </c>
      <c r="G14" s="19">
        <v>40</v>
      </c>
      <c r="H14" s="19">
        <v>15</v>
      </c>
      <c r="I14" s="19">
        <v>18</v>
      </c>
      <c r="J14" s="19">
        <v>1835</v>
      </c>
    </row>
    <row r="15" spans="1:10" ht="12.75">
      <c r="A15" s="8" t="s">
        <v>17</v>
      </c>
      <c r="B15" s="19">
        <v>129</v>
      </c>
      <c r="C15" s="19">
        <v>222</v>
      </c>
      <c r="D15" s="19">
        <v>22</v>
      </c>
      <c r="E15" s="19">
        <v>114</v>
      </c>
      <c r="F15" s="19">
        <v>108</v>
      </c>
      <c r="G15" s="19">
        <v>29</v>
      </c>
      <c r="H15" s="19">
        <v>14</v>
      </c>
      <c r="I15" s="19">
        <v>4</v>
      </c>
      <c r="J15" s="19">
        <v>642</v>
      </c>
    </row>
    <row r="16" spans="1:10" ht="12.75">
      <c r="A16" s="14" t="s">
        <v>18</v>
      </c>
      <c r="B16" s="18">
        <v>8259</v>
      </c>
      <c r="C16" s="18">
        <v>4704</v>
      </c>
      <c r="D16" s="18">
        <v>3339</v>
      </c>
      <c r="E16" s="18">
        <v>1361</v>
      </c>
      <c r="F16" s="18">
        <v>1877</v>
      </c>
      <c r="G16" s="18">
        <v>711</v>
      </c>
      <c r="H16" s="18">
        <v>326</v>
      </c>
      <c r="I16" s="18">
        <v>119</v>
      </c>
      <c r="J16" s="18">
        <v>20696</v>
      </c>
    </row>
    <row r="17" spans="1:10" ht="12.75">
      <c r="A17" s="5" t="s">
        <v>19</v>
      </c>
      <c r="B17" s="19" t="s">
        <v>24</v>
      </c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8" t="s">
        <v>54</v>
      </c>
      <c r="B18" s="19">
        <v>1264</v>
      </c>
      <c r="C18" s="19">
        <v>620</v>
      </c>
      <c r="D18" s="19">
        <v>411</v>
      </c>
      <c r="E18" s="19">
        <v>182</v>
      </c>
      <c r="F18" s="19">
        <v>282</v>
      </c>
      <c r="G18" s="19">
        <v>95</v>
      </c>
      <c r="H18" s="19">
        <v>33</v>
      </c>
      <c r="I18" s="19">
        <v>13</v>
      </c>
      <c r="J18" s="19">
        <v>2900</v>
      </c>
    </row>
    <row r="19" spans="1:10" ht="12.75">
      <c r="A19" s="8" t="s">
        <v>55</v>
      </c>
      <c r="B19" s="19">
        <v>1948</v>
      </c>
      <c r="C19" s="19">
        <v>1473</v>
      </c>
      <c r="D19" s="19">
        <v>942</v>
      </c>
      <c r="E19" s="19">
        <v>453</v>
      </c>
      <c r="F19" s="19">
        <v>535</v>
      </c>
      <c r="G19" s="19">
        <v>205</v>
      </c>
      <c r="H19" s="19">
        <v>79</v>
      </c>
      <c r="I19" s="19">
        <v>22</v>
      </c>
      <c r="J19" s="19">
        <v>5657</v>
      </c>
    </row>
    <row r="20" spans="1:10" ht="12.75">
      <c r="A20" s="8" t="s">
        <v>56</v>
      </c>
      <c r="B20" s="19">
        <v>235</v>
      </c>
      <c r="C20" s="19">
        <v>114</v>
      </c>
      <c r="D20" s="19">
        <v>103</v>
      </c>
      <c r="E20" s="19">
        <v>25</v>
      </c>
      <c r="F20" s="19">
        <v>24</v>
      </c>
      <c r="G20" s="19">
        <v>13</v>
      </c>
      <c r="H20" s="19">
        <v>10</v>
      </c>
      <c r="I20" s="19">
        <v>14</v>
      </c>
      <c r="J20" s="19">
        <v>538</v>
      </c>
    </row>
    <row r="21" spans="1:10" ht="12.75">
      <c r="A21" s="8" t="s">
        <v>57</v>
      </c>
      <c r="B21" s="19">
        <v>35</v>
      </c>
      <c r="C21" s="19">
        <v>21</v>
      </c>
      <c r="D21" s="19">
        <v>40</v>
      </c>
      <c r="E21" s="19">
        <v>6</v>
      </c>
      <c r="F21" s="19">
        <v>5</v>
      </c>
      <c r="G21" s="19">
        <v>5</v>
      </c>
      <c r="H21" s="19">
        <v>0</v>
      </c>
      <c r="I21" s="19">
        <v>0</v>
      </c>
      <c r="J21" s="19">
        <v>112</v>
      </c>
    </row>
    <row r="22" spans="1:10" ht="12.75">
      <c r="A22" s="8" t="s">
        <v>58</v>
      </c>
      <c r="B22" s="19">
        <v>126</v>
      </c>
      <c r="C22" s="19">
        <v>66</v>
      </c>
      <c r="D22" s="19">
        <v>59</v>
      </c>
      <c r="E22" s="19">
        <v>11</v>
      </c>
      <c r="F22" s="19">
        <v>18</v>
      </c>
      <c r="G22" s="19">
        <v>13</v>
      </c>
      <c r="H22" s="19">
        <v>8</v>
      </c>
      <c r="I22" s="19">
        <v>1</v>
      </c>
      <c r="J22" s="19">
        <v>302</v>
      </c>
    </row>
    <row r="23" spans="1:10" ht="12.75">
      <c r="A23" s="8" t="s">
        <v>59</v>
      </c>
      <c r="B23" s="19">
        <v>278</v>
      </c>
      <c r="C23" s="19">
        <v>150</v>
      </c>
      <c r="D23" s="19">
        <v>178</v>
      </c>
      <c r="E23" s="19">
        <v>38</v>
      </c>
      <c r="F23" s="19">
        <v>40</v>
      </c>
      <c r="G23" s="19">
        <v>15</v>
      </c>
      <c r="H23" s="19">
        <v>13</v>
      </c>
      <c r="I23" s="19">
        <v>21</v>
      </c>
      <c r="J23" s="19">
        <v>733</v>
      </c>
    </row>
    <row r="24" spans="1:10" ht="12.75">
      <c r="A24" s="8" t="s">
        <v>60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</row>
    <row r="25" spans="1:10" ht="12.75">
      <c r="A25" s="8" t="s">
        <v>61</v>
      </c>
      <c r="B25" s="19">
        <v>113</v>
      </c>
      <c r="C25" s="19">
        <v>48</v>
      </c>
      <c r="D25" s="19">
        <v>58</v>
      </c>
      <c r="E25" s="19">
        <v>10</v>
      </c>
      <c r="F25" s="19">
        <v>11</v>
      </c>
      <c r="G25" s="19">
        <v>5</v>
      </c>
      <c r="H25" s="19">
        <v>2</v>
      </c>
      <c r="I25" s="19">
        <v>10</v>
      </c>
      <c r="J25" s="19">
        <v>257</v>
      </c>
    </row>
    <row r="26" spans="1:10" ht="12.75">
      <c r="A26" s="8" t="s">
        <v>42</v>
      </c>
      <c r="B26" s="19">
        <v>414</v>
      </c>
      <c r="C26" s="19">
        <v>193</v>
      </c>
      <c r="D26" s="19">
        <v>194</v>
      </c>
      <c r="E26" s="19">
        <v>79</v>
      </c>
      <c r="F26" s="19">
        <v>92</v>
      </c>
      <c r="G26" s="19">
        <v>20</v>
      </c>
      <c r="H26" s="19">
        <v>10</v>
      </c>
      <c r="I26" s="19">
        <v>7</v>
      </c>
      <c r="J26" s="19">
        <v>1009</v>
      </c>
    </row>
    <row r="27" spans="1:10" ht="12.75">
      <c r="A27" s="8" t="s">
        <v>17</v>
      </c>
      <c r="B27" s="19">
        <v>67</v>
      </c>
      <c r="C27" s="19">
        <v>103</v>
      </c>
      <c r="D27" s="19">
        <v>10</v>
      </c>
      <c r="E27" s="19">
        <v>72</v>
      </c>
      <c r="F27" s="19">
        <v>41</v>
      </c>
      <c r="G27" s="19">
        <v>7</v>
      </c>
      <c r="H27" s="19">
        <v>7</v>
      </c>
      <c r="I27" s="19">
        <v>3</v>
      </c>
      <c r="J27" s="19">
        <v>310</v>
      </c>
    </row>
    <row r="28" spans="1:10" ht="12.75">
      <c r="A28" s="14" t="s">
        <v>20</v>
      </c>
      <c r="B28" s="18">
        <v>4480</v>
      </c>
      <c r="C28" s="18">
        <v>2788</v>
      </c>
      <c r="D28" s="18">
        <v>1995</v>
      </c>
      <c r="E28" s="18">
        <v>876</v>
      </c>
      <c r="F28" s="18">
        <v>1048</v>
      </c>
      <c r="G28" s="18">
        <v>378</v>
      </c>
      <c r="H28" s="18">
        <v>162</v>
      </c>
      <c r="I28" s="18">
        <v>91</v>
      </c>
      <c r="J28" s="18">
        <v>11818</v>
      </c>
    </row>
    <row r="29" spans="1:10" ht="12.75">
      <c r="A29" s="5" t="s">
        <v>21</v>
      </c>
      <c r="B29" s="19" t="s">
        <v>24</v>
      </c>
      <c r="C29" s="19"/>
      <c r="D29" s="19"/>
      <c r="E29" s="19"/>
      <c r="F29" s="19"/>
      <c r="G29" s="19"/>
      <c r="H29" s="19"/>
      <c r="I29" s="19"/>
      <c r="J29" s="19"/>
    </row>
    <row r="30" spans="1:10" ht="12.75">
      <c r="A30" s="8" t="s">
        <v>54</v>
      </c>
      <c r="B30" s="19">
        <v>5008</v>
      </c>
      <c r="C30" s="19">
        <v>2672</v>
      </c>
      <c r="D30" s="19">
        <v>1630</v>
      </c>
      <c r="E30" s="19">
        <v>717</v>
      </c>
      <c r="F30" s="19">
        <v>1204</v>
      </c>
      <c r="G30" s="19">
        <v>434</v>
      </c>
      <c r="H30" s="19">
        <v>195</v>
      </c>
      <c r="I30" s="19">
        <v>26</v>
      </c>
      <c r="J30" s="19">
        <v>11886</v>
      </c>
    </row>
    <row r="31" spans="1:10" ht="12.75">
      <c r="A31" s="8" t="s">
        <v>55</v>
      </c>
      <c r="B31" s="19">
        <v>3301</v>
      </c>
      <c r="C31" s="19">
        <v>2554</v>
      </c>
      <c r="D31" s="19">
        <v>1518</v>
      </c>
      <c r="E31" s="19">
        <v>791</v>
      </c>
      <c r="F31" s="19">
        <v>928</v>
      </c>
      <c r="G31" s="19">
        <v>366</v>
      </c>
      <c r="H31" s="19">
        <v>139</v>
      </c>
      <c r="I31" s="19">
        <v>49</v>
      </c>
      <c r="J31" s="19">
        <v>9646</v>
      </c>
    </row>
    <row r="32" spans="1:10" ht="12.75">
      <c r="A32" s="8" t="s">
        <v>56</v>
      </c>
      <c r="B32" s="19">
        <v>371</v>
      </c>
      <c r="C32" s="19">
        <v>185</v>
      </c>
      <c r="D32" s="19">
        <v>153</v>
      </c>
      <c r="E32" s="19">
        <v>31</v>
      </c>
      <c r="F32" s="19">
        <v>37</v>
      </c>
      <c r="G32" s="19">
        <v>24</v>
      </c>
      <c r="H32" s="19">
        <v>13</v>
      </c>
      <c r="I32" s="19">
        <v>17</v>
      </c>
      <c r="J32" s="19">
        <v>831</v>
      </c>
    </row>
    <row r="33" spans="1:10" ht="12.75">
      <c r="A33" s="8" t="s">
        <v>57</v>
      </c>
      <c r="B33" s="19">
        <v>127</v>
      </c>
      <c r="C33" s="19">
        <v>56</v>
      </c>
      <c r="D33" s="19">
        <v>77</v>
      </c>
      <c r="E33" s="19">
        <v>19</v>
      </c>
      <c r="F33" s="19">
        <v>13</v>
      </c>
      <c r="G33" s="19">
        <v>10</v>
      </c>
      <c r="H33" s="19">
        <v>1</v>
      </c>
      <c r="I33" s="19">
        <v>4</v>
      </c>
      <c r="J33" s="19">
        <v>307</v>
      </c>
    </row>
    <row r="34" spans="1:10" ht="12.75">
      <c r="A34" s="8" t="s">
        <v>58</v>
      </c>
      <c r="B34" s="19">
        <v>800</v>
      </c>
      <c r="C34" s="19">
        <v>382</v>
      </c>
      <c r="D34" s="19">
        <v>344</v>
      </c>
      <c r="E34" s="19">
        <v>66</v>
      </c>
      <c r="F34" s="19">
        <v>111</v>
      </c>
      <c r="G34" s="19">
        <v>44</v>
      </c>
      <c r="H34" s="19">
        <v>22</v>
      </c>
      <c r="I34" s="19">
        <v>4</v>
      </c>
      <c r="J34" s="19">
        <v>1773</v>
      </c>
    </row>
    <row r="35" spans="1:10" ht="12.75">
      <c r="A35" s="8" t="s">
        <v>59</v>
      </c>
      <c r="B35" s="19">
        <v>1410</v>
      </c>
      <c r="C35" s="19">
        <v>686</v>
      </c>
      <c r="D35" s="19">
        <v>852</v>
      </c>
      <c r="E35" s="19">
        <v>196</v>
      </c>
      <c r="F35" s="19">
        <v>180</v>
      </c>
      <c r="G35" s="19">
        <v>105</v>
      </c>
      <c r="H35" s="19">
        <v>67</v>
      </c>
      <c r="I35" s="19">
        <v>46</v>
      </c>
      <c r="J35" s="19">
        <v>3542</v>
      </c>
    </row>
    <row r="36" spans="1:10" ht="12.75">
      <c r="A36" s="8" t="s">
        <v>60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1:10" ht="12.75">
      <c r="A37" s="8" t="s">
        <v>61</v>
      </c>
      <c r="B37" s="19">
        <v>325</v>
      </c>
      <c r="C37" s="19">
        <v>131</v>
      </c>
      <c r="D37" s="19">
        <v>159</v>
      </c>
      <c r="E37" s="19">
        <v>32</v>
      </c>
      <c r="F37" s="19">
        <v>39</v>
      </c>
      <c r="G37" s="19">
        <v>10</v>
      </c>
      <c r="H37" s="19">
        <v>5</v>
      </c>
      <c r="I37" s="19">
        <v>32</v>
      </c>
      <c r="J37" s="19">
        <v>733</v>
      </c>
    </row>
    <row r="38" spans="1:10" ht="12.75">
      <c r="A38" s="8" t="s">
        <v>42</v>
      </c>
      <c r="B38" s="19">
        <v>1201</v>
      </c>
      <c r="C38" s="19">
        <v>501</v>
      </c>
      <c r="D38" s="19">
        <v>569</v>
      </c>
      <c r="E38" s="19">
        <v>199</v>
      </c>
      <c r="F38" s="19">
        <v>264</v>
      </c>
      <c r="G38" s="19">
        <v>60</v>
      </c>
      <c r="H38" s="19">
        <v>25</v>
      </c>
      <c r="I38" s="19">
        <v>25</v>
      </c>
      <c r="J38" s="19">
        <v>2844</v>
      </c>
    </row>
    <row r="39" spans="1:10" ht="12.75">
      <c r="A39" s="8" t="s">
        <v>17</v>
      </c>
      <c r="B39" s="19">
        <v>196</v>
      </c>
      <c r="C39" s="19">
        <v>325</v>
      </c>
      <c r="D39" s="19">
        <v>32</v>
      </c>
      <c r="E39" s="19">
        <v>186</v>
      </c>
      <c r="F39" s="19">
        <v>149</v>
      </c>
      <c r="G39" s="19">
        <v>36</v>
      </c>
      <c r="H39" s="19">
        <v>21</v>
      </c>
      <c r="I39" s="19">
        <v>7</v>
      </c>
      <c r="J39" s="19">
        <v>952</v>
      </c>
    </row>
    <row r="40" spans="1:10" ht="12.75">
      <c r="A40" s="7" t="s">
        <v>22</v>
      </c>
      <c r="B40" s="20">
        <v>12739</v>
      </c>
      <c r="C40" s="20">
        <v>7492</v>
      </c>
      <c r="D40" s="20">
        <v>5334</v>
      </c>
      <c r="E40" s="20">
        <v>2237</v>
      </c>
      <c r="F40" s="20">
        <v>2925</v>
      </c>
      <c r="G40" s="20">
        <v>1089</v>
      </c>
      <c r="H40" s="20">
        <v>488</v>
      </c>
      <c r="I40" s="20">
        <v>210</v>
      </c>
      <c r="J40" s="20">
        <v>32514</v>
      </c>
    </row>
    <row r="41" ht="14.25">
      <c r="J41" s="29" t="s">
        <v>62</v>
      </c>
    </row>
    <row r="45" ht="15">
      <c r="A45" s="2" t="s">
        <v>69</v>
      </c>
    </row>
    <row r="46" spans="1:10" ht="16.5">
      <c r="A46" s="3" t="s">
        <v>70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5" t="s">
        <v>0</v>
      </c>
      <c r="B47" s="6" t="s">
        <v>1</v>
      </c>
      <c r="C47" s="6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7</v>
      </c>
      <c r="I47" s="6" t="s">
        <v>8</v>
      </c>
      <c r="J47" s="6" t="s">
        <v>9</v>
      </c>
    </row>
    <row r="48" spans="1:10" ht="12.75">
      <c r="A48" s="7" t="s">
        <v>53</v>
      </c>
      <c r="B48" s="17" t="s">
        <v>23</v>
      </c>
      <c r="C48" s="17"/>
      <c r="D48" s="17"/>
      <c r="E48" s="17"/>
      <c r="F48" s="17"/>
      <c r="G48" s="17"/>
      <c r="H48" s="17"/>
      <c r="I48" s="17"/>
      <c r="J48" s="17"/>
    </row>
    <row r="49" ht="12.75">
      <c r="A49" s="5" t="s">
        <v>12</v>
      </c>
    </row>
    <row r="50" spans="1:10" ht="12.75">
      <c r="A50" s="8" t="s">
        <v>54</v>
      </c>
      <c r="B50" s="10">
        <f aca="true" t="shared" si="0" ref="B50:J60">B6/B$16*100</f>
        <v>45.33236469306212</v>
      </c>
      <c r="C50" s="10">
        <f t="shared" si="0"/>
        <v>43.62244897959184</v>
      </c>
      <c r="D50" s="10">
        <f t="shared" si="0"/>
        <v>36.507936507936506</v>
      </c>
      <c r="E50" s="10">
        <f t="shared" si="0"/>
        <v>39.309331373989714</v>
      </c>
      <c r="F50" s="10">
        <f t="shared" si="0"/>
        <v>49.12093766648908</v>
      </c>
      <c r="G50" s="10">
        <f t="shared" si="0"/>
        <v>47.67932489451477</v>
      </c>
      <c r="H50" s="10">
        <f t="shared" si="0"/>
        <v>49.693251533742334</v>
      </c>
      <c r="I50" s="10">
        <f t="shared" si="0"/>
        <v>10.92436974789916</v>
      </c>
      <c r="J50" s="10">
        <f t="shared" si="0"/>
        <v>43.419018167761884</v>
      </c>
    </row>
    <row r="51" spans="1:10" ht="12.75">
      <c r="A51" s="8" t="s">
        <v>55</v>
      </c>
      <c r="B51" s="10">
        <f t="shared" si="0"/>
        <v>16.382128586996004</v>
      </c>
      <c r="C51" s="10">
        <f t="shared" si="0"/>
        <v>22.98044217687075</v>
      </c>
      <c r="D51" s="10">
        <f t="shared" si="0"/>
        <v>17.25067385444744</v>
      </c>
      <c r="E51" s="10">
        <f t="shared" si="0"/>
        <v>24.834680382072005</v>
      </c>
      <c r="F51" s="10">
        <f t="shared" si="0"/>
        <v>20.937666489078318</v>
      </c>
      <c r="G51" s="10">
        <f t="shared" si="0"/>
        <v>22.644163150492265</v>
      </c>
      <c r="H51" s="10">
        <f t="shared" si="0"/>
        <v>18.404907975460123</v>
      </c>
      <c r="I51" s="10">
        <f t="shared" si="0"/>
        <v>22.689075630252102</v>
      </c>
      <c r="J51" s="10">
        <f t="shared" si="0"/>
        <v>19.27425589485891</v>
      </c>
    </row>
    <row r="52" spans="1:10" ht="12.75">
      <c r="A52" s="8" t="s">
        <v>56</v>
      </c>
      <c r="B52" s="10">
        <f t="shared" si="0"/>
        <v>1.6466884610727692</v>
      </c>
      <c r="C52" s="10">
        <f t="shared" si="0"/>
        <v>1.5093537414965985</v>
      </c>
      <c r="D52" s="10">
        <f t="shared" si="0"/>
        <v>1.497454327643007</v>
      </c>
      <c r="E52" s="10">
        <f t="shared" si="0"/>
        <v>0.440852314474651</v>
      </c>
      <c r="F52" s="10">
        <f t="shared" si="0"/>
        <v>0.6925945657964837</v>
      </c>
      <c r="G52" s="10">
        <f t="shared" si="0"/>
        <v>1.5471167369901548</v>
      </c>
      <c r="H52" s="10">
        <f t="shared" si="0"/>
        <v>0.9202453987730062</v>
      </c>
      <c r="I52" s="10">
        <f t="shared" si="0"/>
        <v>2.5210084033613445</v>
      </c>
      <c r="J52" s="10">
        <f t="shared" si="0"/>
        <v>1.4157325086973327</v>
      </c>
    </row>
    <row r="53" spans="1:10" ht="12.75">
      <c r="A53" s="8" t="s">
        <v>57</v>
      </c>
      <c r="B53" s="10">
        <f t="shared" si="0"/>
        <v>1.1139363119021675</v>
      </c>
      <c r="C53" s="10">
        <f t="shared" si="0"/>
        <v>0.744047619047619</v>
      </c>
      <c r="D53" s="10">
        <f t="shared" si="0"/>
        <v>1.108116202455825</v>
      </c>
      <c r="E53" s="10">
        <f t="shared" si="0"/>
        <v>0.9551800146950772</v>
      </c>
      <c r="F53" s="10">
        <f t="shared" si="0"/>
        <v>0.42621204049014383</v>
      </c>
      <c r="G53" s="10">
        <f t="shared" si="0"/>
        <v>0.7032348804500703</v>
      </c>
      <c r="H53" s="10">
        <f t="shared" si="0"/>
        <v>0.3067484662576687</v>
      </c>
      <c r="I53" s="10">
        <f t="shared" si="0"/>
        <v>3.361344537815126</v>
      </c>
      <c r="J53" s="10">
        <f t="shared" si="0"/>
        <v>0.9422110552763818</v>
      </c>
    </row>
    <row r="54" spans="1:10" ht="12.75">
      <c r="A54" s="8" t="s">
        <v>58</v>
      </c>
      <c r="B54" s="10">
        <f t="shared" si="0"/>
        <v>8.1607942850224</v>
      </c>
      <c r="C54" s="10">
        <f t="shared" si="0"/>
        <v>6.717687074829932</v>
      </c>
      <c r="D54" s="10">
        <f t="shared" si="0"/>
        <v>8.53548966756514</v>
      </c>
      <c r="E54" s="10">
        <f t="shared" si="0"/>
        <v>4.041146216017634</v>
      </c>
      <c r="F54" s="10">
        <f t="shared" si="0"/>
        <v>4.954714970697922</v>
      </c>
      <c r="G54" s="10">
        <f t="shared" si="0"/>
        <v>4.360056258790436</v>
      </c>
      <c r="H54" s="10">
        <f t="shared" si="0"/>
        <v>4.294478527607362</v>
      </c>
      <c r="I54" s="10">
        <f t="shared" si="0"/>
        <v>2.5210084033613445</v>
      </c>
      <c r="J54" s="10">
        <f t="shared" si="0"/>
        <v>7.107653652879783</v>
      </c>
    </row>
    <row r="55" spans="1:10" ht="12.75">
      <c r="A55" s="8" t="s">
        <v>59</v>
      </c>
      <c r="B55" s="10">
        <f t="shared" si="0"/>
        <v>13.706259837752754</v>
      </c>
      <c r="C55" s="10">
        <f t="shared" si="0"/>
        <v>11.394557823129253</v>
      </c>
      <c r="D55" s="10">
        <f t="shared" si="0"/>
        <v>20.185684336627734</v>
      </c>
      <c r="E55" s="10">
        <f t="shared" si="0"/>
        <v>11.609110947832477</v>
      </c>
      <c r="F55" s="10">
        <f t="shared" si="0"/>
        <v>7.4587107085775175</v>
      </c>
      <c r="G55" s="10">
        <f t="shared" si="0"/>
        <v>12.658227848101266</v>
      </c>
      <c r="H55" s="10">
        <f t="shared" si="0"/>
        <v>16.56441717791411</v>
      </c>
      <c r="I55" s="10">
        <f t="shared" si="0"/>
        <v>21.008403361344538</v>
      </c>
      <c r="J55" s="10">
        <f t="shared" si="0"/>
        <v>13.57267104754542</v>
      </c>
    </row>
    <row r="56" spans="1:10" ht="12.75">
      <c r="A56" s="8" t="s">
        <v>60</v>
      </c>
      <c r="B56" s="10">
        <f t="shared" si="0"/>
        <v>0</v>
      </c>
      <c r="C56" s="10">
        <f t="shared" si="0"/>
        <v>0</v>
      </c>
      <c r="D56" s="10">
        <f t="shared" si="0"/>
        <v>0</v>
      </c>
      <c r="E56" s="10">
        <f t="shared" si="0"/>
        <v>0</v>
      </c>
      <c r="F56" s="10">
        <f t="shared" si="0"/>
        <v>0</v>
      </c>
      <c r="G56" s="10">
        <f t="shared" si="0"/>
        <v>0</v>
      </c>
      <c r="H56" s="10">
        <f t="shared" si="0"/>
        <v>0</v>
      </c>
      <c r="I56" s="10">
        <f t="shared" si="0"/>
        <v>0</v>
      </c>
      <c r="J56" s="10">
        <f t="shared" si="0"/>
        <v>0</v>
      </c>
    </row>
    <row r="57" spans="1:10" ht="12.75">
      <c r="A57" s="8" t="s">
        <v>61</v>
      </c>
      <c r="B57" s="10">
        <f t="shared" si="0"/>
        <v>2.566896718731081</v>
      </c>
      <c r="C57" s="10">
        <f t="shared" si="0"/>
        <v>1.764455782312925</v>
      </c>
      <c r="D57" s="10">
        <f t="shared" si="0"/>
        <v>3.024857741838874</v>
      </c>
      <c r="E57" s="10">
        <f t="shared" si="0"/>
        <v>1.6164584864070537</v>
      </c>
      <c r="F57" s="10">
        <f t="shared" si="0"/>
        <v>1.4917421417155035</v>
      </c>
      <c r="G57" s="10">
        <f t="shared" si="0"/>
        <v>0.7032348804500703</v>
      </c>
      <c r="H57" s="10">
        <f t="shared" si="0"/>
        <v>0.9202453987730062</v>
      </c>
      <c r="I57" s="10">
        <f t="shared" si="0"/>
        <v>18.487394957983195</v>
      </c>
      <c r="J57" s="10">
        <f t="shared" si="0"/>
        <v>2.2999613451874756</v>
      </c>
    </row>
    <row r="58" spans="1:10" ht="12.75">
      <c r="A58" s="8" t="s">
        <v>42</v>
      </c>
      <c r="B58" s="10">
        <f t="shared" si="0"/>
        <v>9.528998668119627</v>
      </c>
      <c r="C58" s="10">
        <f t="shared" si="0"/>
        <v>6.547619047619048</v>
      </c>
      <c r="D58" s="10">
        <f t="shared" si="0"/>
        <v>11.230907457322552</v>
      </c>
      <c r="E58" s="10">
        <f t="shared" si="0"/>
        <v>8.817046289493021</v>
      </c>
      <c r="F58" s="10">
        <f t="shared" si="0"/>
        <v>9.163558870538093</v>
      </c>
      <c r="G58" s="10">
        <f t="shared" si="0"/>
        <v>5.625879043600563</v>
      </c>
      <c r="H58" s="10">
        <f t="shared" si="0"/>
        <v>4.601226993865031</v>
      </c>
      <c r="I58" s="10">
        <f t="shared" si="0"/>
        <v>15.126050420168067</v>
      </c>
      <c r="J58" s="10">
        <f t="shared" si="0"/>
        <v>8.86644762272903</v>
      </c>
    </row>
    <row r="59" spans="1:10" ht="12.75">
      <c r="A59" s="8" t="s">
        <v>17</v>
      </c>
      <c r="B59" s="10">
        <f t="shared" si="0"/>
        <v>1.5619324373410826</v>
      </c>
      <c r="C59" s="10">
        <f t="shared" si="0"/>
        <v>4.719387755102041</v>
      </c>
      <c r="D59" s="10">
        <f t="shared" si="0"/>
        <v>0.6588799041629231</v>
      </c>
      <c r="E59" s="10">
        <f t="shared" si="0"/>
        <v>8.376193975018369</v>
      </c>
      <c r="F59" s="10">
        <f t="shared" si="0"/>
        <v>5.753862546616942</v>
      </c>
      <c r="G59" s="10">
        <f t="shared" si="0"/>
        <v>4.0787623066104075</v>
      </c>
      <c r="H59" s="10">
        <f t="shared" si="0"/>
        <v>4.294478527607362</v>
      </c>
      <c r="I59" s="10">
        <f t="shared" si="0"/>
        <v>3.361344537815126</v>
      </c>
      <c r="J59" s="10">
        <f t="shared" si="0"/>
        <v>3.1020487050637806</v>
      </c>
    </row>
    <row r="60" spans="1:10" ht="12.75">
      <c r="A60" s="14" t="s">
        <v>18</v>
      </c>
      <c r="B60" s="16">
        <f t="shared" si="0"/>
        <v>100</v>
      </c>
      <c r="C60" s="16">
        <f t="shared" si="0"/>
        <v>100</v>
      </c>
      <c r="D60" s="16">
        <f t="shared" si="0"/>
        <v>100</v>
      </c>
      <c r="E60" s="16">
        <f t="shared" si="0"/>
        <v>100</v>
      </c>
      <c r="F60" s="16">
        <f t="shared" si="0"/>
        <v>100</v>
      </c>
      <c r="G60" s="16">
        <f t="shared" si="0"/>
        <v>100</v>
      </c>
      <c r="H60" s="16">
        <f t="shared" si="0"/>
        <v>100</v>
      </c>
      <c r="I60" s="16">
        <f t="shared" si="0"/>
        <v>100</v>
      </c>
      <c r="J60" s="16">
        <f t="shared" si="0"/>
        <v>100</v>
      </c>
    </row>
    <row r="61" spans="1:10" ht="12.75">
      <c r="A61" s="5" t="s">
        <v>19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8" t="s">
        <v>54</v>
      </c>
      <c r="B62" s="10">
        <f aca="true" t="shared" si="1" ref="B62:J72">B18/B$28*100</f>
        <v>28.214285714285715</v>
      </c>
      <c r="C62" s="10">
        <f t="shared" si="1"/>
        <v>22.23816355810617</v>
      </c>
      <c r="D62" s="10">
        <f t="shared" si="1"/>
        <v>20.601503759398497</v>
      </c>
      <c r="E62" s="10">
        <f t="shared" si="1"/>
        <v>20.776255707762555</v>
      </c>
      <c r="F62" s="10">
        <f t="shared" si="1"/>
        <v>26.908396946564885</v>
      </c>
      <c r="G62" s="10">
        <f t="shared" si="1"/>
        <v>25.132275132275133</v>
      </c>
      <c r="H62" s="10">
        <f t="shared" si="1"/>
        <v>20.37037037037037</v>
      </c>
      <c r="I62" s="10">
        <f t="shared" si="1"/>
        <v>14.285714285714285</v>
      </c>
      <c r="J62" s="10">
        <f t="shared" si="1"/>
        <v>24.538839059062447</v>
      </c>
    </row>
    <row r="63" spans="1:10" ht="12.75">
      <c r="A63" s="8" t="s">
        <v>55</v>
      </c>
      <c r="B63" s="10">
        <f t="shared" si="1"/>
        <v>43.48214285714286</v>
      </c>
      <c r="C63" s="10">
        <f t="shared" si="1"/>
        <v>52.83357245337159</v>
      </c>
      <c r="D63" s="10">
        <f t="shared" si="1"/>
        <v>47.21804511278195</v>
      </c>
      <c r="E63" s="10">
        <f t="shared" si="1"/>
        <v>51.71232876712328</v>
      </c>
      <c r="F63" s="10">
        <f t="shared" si="1"/>
        <v>51.04961832061069</v>
      </c>
      <c r="G63" s="10">
        <f t="shared" si="1"/>
        <v>54.232804232804234</v>
      </c>
      <c r="H63" s="10">
        <f t="shared" si="1"/>
        <v>48.76543209876543</v>
      </c>
      <c r="I63" s="10">
        <f t="shared" si="1"/>
        <v>24.175824175824175</v>
      </c>
      <c r="J63" s="10">
        <f t="shared" si="1"/>
        <v>47.86765950245388</v>
      </c>
    </row>
    <row r="64" spans="1:10" ht="12.75">
      <c r="A64" s="8" t="s">
        <v>56</v>
      </c>
      <c r="B64" s="10">
        <f t="shared" si="1"/>
        <v>5.245535714285714</v>
      </c>
      <c r="C64" s="10">
        <f t="shared" si="1"/>
        <v>4.088952654232425</v>
      </c>
      <c r="D64" s="10">
        <f t="shared" si="1"/>
        <v>5.162907268170426</v>
      </c>
      <c r="E64" s="10">
        <f t="shared" si="1"/>
        <v>2.853881278538813</v>
      </c>
      <c r="F64" s="10">
        <f t="shared" si="1"/>
        <v>2.2900763358778624</v>
      </c>
      <c r="G64" s="10">
        <f t="shared" si="1"/>
        <v>3.439153439153439</v>
      </c>
      <c r="H64" s="10">
        <f t="shared" si="1"/>
        <v>6.172839506172839</v>
      </c>
      <c r="I64" s="10">
        <f t="shared" si="1"/>
        <v>15.384615384615385</v>
      </c>
      <c r="J64" s="10">
        <f t="shared" si="1"/>
        <v>4.552377728888136</v>
      </c>
    </row>
    <row r="65" spans="1:10" ht="12.75">
      <c r="A65" s="8" t="s">
        <v>57</v>
      </c>
      <c r="B65" s="10">
        <f t="shared" si="1"/>
        <v>0.78125</v>
      </c>
      <c r="C65" s="10">
        <f t="shared" si="1"/>
        <v>0.7532281205164992</v>
      </c>
      <c r="D65" s="10">
        <f t="shared" si="1"/>
        <v>2.0050125313283207</v>
      </c>
      <c r="E65" s="10">
        <f t="shared" si="1"/>
        <v>0.684931506849315</v>
      </c>
      <c r="F65" s="10">
        <f t="shared" si="1"/>
        <v>0.4770992366412214</v>
      </c>
      <c r="G65" s="10">
        <f t="shared" si="1"/>
        <v>1.3227513227513228</v>
      </c>
      <c r="H65" s="10">
        <f t="shared" si="1"/>
        <v>0</v>
      </c>
      <c r="I65" s="10">
        <f t="shared" si="1"/>
        <v>0</v>
      </c>
      <c r="J65" s="10">
        <f t="shared" si="1"/>
        <v>0.9477068877982738</v>
      </c>
    </row>
    <row r="66" spans="1:10" ht="12.75">
      <c r="A66" s="8" t="s">
        <v>58</v>
      </c>
      <c r="B66" s="10">
        <f t="shared" si="1"/>
        <v>2.8125</v>
      </c>
      <c r="C66" s="10">
        <f t="shared" si="1"/>
        <v>2.3672883787661405</v>
      </c>
      <c r="D66" s="10">
        <f t="shared" si="1"/>
        <v>2.9573934837092732</v>
      </c>
      <c r="E66" s="10">
        <f t="shared" si="1"/>
        <v>1.2557077625570776</v>
      </c>
      <c r="F66" s="10">
        <f t="shared" si="1"/>
        <v>1.717557251908397</v>
      </c>
      <c r="G66" s="10">
        <f t="shared" si="1"/>
        <v>3.439153439153439</v>
      </c>
      <c r="H66" s="10">
        <f t="shared" si="1"/>
        <v>4.938271604938271</v>
      </c>
      <c r="I66" s="10">
        <f t="shared" si="1"/>
        <v>1.098901098901099</v>
      </c>
      <c r="J66" s="10">
        <f t="shared" si="1"/>
        <v>2.555423929598917</v>
      </c>
    </row>
    <row r="67" spans="1:10" ht="12.75">
      <c r="A67" s="8" t="s">
        <v>59</v>
      </c>
      <c r="B67" s="10">
        <f t="shared" si="1"/>
        <v>6.205357142857143</v>
      </c>
      <c r="C67" s="10">
        <f t="shared" si="1"/>
        <v>5.380200860832137</v>
      </c>
      <c r="D67" s="10">
        <f t="shared" si="1"/>
        <v>8.922305764411027</v>
      </c>
      <c r="E67" s="10">
        <f t="shared" si="1"/>
        <v>4.337899543378995</v>
      </c>
      <c r="F67" s="10">
        <f t="shared" si="1"/>
        <v>3.816793893129771</v>
      </c>
      <c r="G67" s="10">
        <f t="shared" si="1"/>
        <v>3.968253968253968</v>
      </c>
      <c r="H67" s="10">
        <f t="shared" si="1"/>
        <v>8.024691358024691</v>
      </c>
      <c r="I67" s="10">
        <f t="shared" si="1"/>
        <v>23.076923076923077</v>
      </c>
      <c r="J67" s="10">
        <f t="shared" si="1"/>
        <v>6.20240311389406</v>
      </c>
    </row>
    <row r="68" spans="1:10" ht="12.75">
      <c r="A68" s="8" t="s">
        <v>60</v>
      </c>
      <c r="B68" s="10">
        <f t="shared" si="1"/>
        <v>0</v>
      </c>
      <c r="C68" s="10">
        <f t="shared" si="1"/>
        <v>0</v>
      </c>
      <c r="D68" s="10">
        <f t="shared" si="1"/>
        <v>0</v>
      </c>
      <c r="E68" s="10">
        <f t="shared" si="1"/>
        <v>0</v>
      </c>
      <c r="F68" s="10">
        <f t="shared" si="1"/>
        <v>0</v>
      </c>
      <c r="G68" s="10">
        <f t="shared" si="1"/>
        <v>0</v>
      </c>
      <c r="H68" s="10">
        <f t="shared" si="1"/>
        <v>0</v>
      </c>
      <c r="I68" s="10">
        <f t="shared" si="1"/>
        <v>0</v>
      </c>
      <c r="J68" s="10">
        <f t="shared" si="1"/>
        <v>0</v>
      </c>
    </row>
    <row r="69" spans="1:10" ht="12.75">
      <c r="A69" s="8" t="s">
        <v>61</v>
      </c>
      <c r="B69" s="10">
        <f t="shared" si="1"/>
        <v>2.522321428571429</v>
      </c>
      <c r="C69" s="10">
        <f t="shared" si="1"/>
        <v>1.721664275466284</v>
      </c>
      <c r="D69" s="10">
        <f t="shared" si="1"/>
        <v>2.9072681704260654</v>
      </c>
      <c r="E69" s="10">
        <f t="shared" si="1"/>
        <v>1.141552511415525</v>
      </c>
      <c r="F69" s="10">
        <f t="shared" si="1"/>
        <v>1.049618320610687</v>
      </c>
      <c r="G69" s="10">
        <f t="shared" si="1"/>
        <v>1.3227513227513228</v>
      </c>
      <c r="H69" s="10">
        <f t="shared" si="1"/>
        <v>1.2345679012345678</v>
      </c>
      <c r="I69" s="10">
        <f t="shared" si="1"/>
        <v>10.989010989010989</v>
      </c>
      <c r="J69" s="10">
        <f t="shared" si="1"/>
        <v>2.174648840751396</v>
      </c>
    </row>
    <row r="70" spans="1:10" ht="12.75">
      <c r="A70" s="8" t="s">
        <v>42</v>
      </c>
      <c r="B70" s="10">
        <f t="shared" si="1"/>
        <v>9.241071428571429</v>
      </c>
      <c r="C70" s="10">
        <f t="shared" si="1"/>
        <v>6.9225251076040175</v>
      </c>
      <c r="D70" s="10">
        <f t="shared" si="1"/>
        <v>9.724310776942357</v>
      </c>
      <c r="E70" s="10">
        <f t="shared" si="1"/>
        <v>9.018264840182647</v>
      </c>
      <c r="F70" s="10">
        <f t="shared" si="1"/>
        <v>8.778625954198473</v>
      </c>
      <c r="G70" s="10">
        <f t="shared" si="1"/>
        <v>5.291005291005291</v>
      </c>
      <c r="H70" s="10">
        <f t="shared" si="1"/>
        <v>6.172839506172839</v>
      </c>
      <c r="I70" s="10">
        <f t="shared" si="1"/>
        <v>7.6923076923076925</v>
      </c>
      <c r="J70" s="10">
        <f t="shared" si="1"/>
        <v>8.53782365882552</v>
      </c>
    </row>
    <row r="71" spans="1:10" ht="12.75">
      <c r="A71" s="8" t="s">
        <v>17</v>
      </c>
      <c r="B71" s="10">
        <f t="shared" si="1"/>
        <v>1.4955357142857144</v>
      </c>
      <c r="C71" s="10">
        <f t="shared" si="1"/>
        <v>3.6944045911047345</v>
      </c>
      <c r="D71" s="10">
        <f t="shared" si="1"/>
        <v>0.5012531328320802</v>
      </c>
      <c r="E71" s="10">
        <f t="shared" si="1"/>
        <v>8.21917808219178</v>
      </c>
      <c r="F71" s="10">
        <f t="shared" si="1"/>
        <v>3.9122137404580157</v>
      </c>
      <c r="G71" s="10">
        <f t="shared" si="1"/>
        <v>1.8518518518518516</v>
      </c>
      <c r="H71" s="10">
        <f t="shared" si="1"/>
        <v>4.320987654320987</v>
      </c>
      <c r="I71" s="10">
        <f t="shared" si="1"/>
        <v>3.296703296703297</v>
      </c>
      <c r="J71" s="10">
        <f t="shared" si="1"/>
        <v>2.623117278727365</v>
      </c>
    </row>
    <row r="72" spans="1:10" ht="12.75">
      <c r="A72" s="14" t="s">
        <v>20</v>
      </c>
      <c r="B72" s="16">
        <f t="shared" si="1"/>
        <v>100</v>
      </c>
      <c r="C72" s="16">
        <f t="shared" si="1"/>
        <v>100</v>
      </c>
      <c r="D72" s="16">
        <f t="shared" si="1"/>
        <v>100</v>
      </c>
      <c r="E72" s="16">
        <f t="shared" si="1"/>
        <v>100</v>
      </c>
      <c r="F72" s="16">
        <f t="shared" si="1"/>
        <v>100</v>
      </c>
      <c r="G72" s="16">
        <f t="shared" si="1"/>
        <v>100</v>
      </c>
      <c r="H72" s="16">
        <f t="shared" si="1"/>
        <v>100</v>
      </c>
      <c r="I72" s="16">
        <f t="shared" si="1"/>
        <v>100</v>
      </c>
      <c r="J72" s="16">
        <f t="shared" si="1"/>
        <v>100</v>
      </c>
    </row>
    <row r="73" spans="1:10" ht="12.75">
      <c r="A73" s="5" t="s">
        <v>21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8" t="s">
        <v>54</v>
      </c>
      <c r="B74" s="10">
        <f aca="true" t="shared" si="2" ref="B74:J84">B30/B$40*100</f>
        <v>39.312347907999055</v>
      </c>
      <c r="C74" s="10">
        <f t="shared" si="2"/>
        <v>35.66470902295782</v>
      </c>
      <c r="D74" s="10">
        <f t="shared" si="2"/>
        <v>30.55868016497938</v>
      </c>
      <c r="E74" s="10">
        <f t="shared" si="2"/>
        <v>32.05185516316496</v>
      </c>
      <c r="F74" s="10">
        <f t="shared" si="2"/>
        <v>41.162393162393165</v>
      </c>
      <c r="G74" s="10">
        <f t="shared" si="2"/>
        <v>39.85307621671258</v>
      </c>
      <c r="H74" s="10">
        <f t="shared" si="2"/>
        <v>39.959016393442624</v>
      </c>
      <c r="I74" s="10">
        <f t="shared" si="2"/>
        <v>12.380952380952381</v>
      </c>
      <c r="J74" s="10">
        <f t="shared" si="2"/>
        <v>36.556560250968815</v>
      </c>
    </row>
    <row r="75" spans="1:10" ht="12.75">
      <c r="A75" s="8" t="s">
        <v>55</v>
      </c>
      <c r="B75" s="10">
        <f t="shared" si="2"/>
        <v>25.912552005651936</v>
      </c>
      <c r="C75" s="10">
        <f t="shared" si="2"/>
        <v>34.08969567538708</v>
      </c>
      <c r="D75" s="10">
        <f t="shared" si="2"/>
        <v>28.45894263217098</v>
      </c>
      <c r="E75" s="10">
        <f t="shared" si="2"/>
        <v>35.359856951274026</v>
      </c>
      <c r="F75" s="10">
        <f t="shared" si="2"/>
        <v>31.726495726495727</v>
      </c>
      <c r="G75" s="10">
        <f t="shared" si="2"/>
        <v>33.608815426997246</v>
      </c>
      <c r="H75" s="10">
        <f t="shared" si="2"/>
        <v>28.48360655737705</v>
      </c>
      <c r="I75" s="10">
        <f t="shared" si="2"/>
        <v>23.333333333333332</v>
      </c>
      <c r="J75" s="10">
        <f t="shared" si="2"/>
        <v>29.667220274343357</v>
      </c>
    </row>
    <row r="76" spans="1:10" ht="12.75">
      <c r="A76" s="8" t="s">
        <v>56</v>
      </c>
      <c r="B76" s="10">
        <f t="shared" si="2"/>
        <v>2.9123165083601537</v>
      </c>
      <c r="C76" s="10">
        <f t="shared" si="2"/>
        <v>2.469300587293113</v>
      </c>
      <c r="D76" s="10">
        <f t="shared" si="2"/>
        <v>2.8683914510686166</v>
      </c>
      <c r="E76" s="10">
        <f t="shared" si="2"/>
        <v>1.3857845328565042</v>
      </c>
      <c r="F76" s="10">
        <f t="shared" si="2"/>
        <v>1.2649572649572651</v>
      </c>
      <c r="G76" s="10">
        <f t="shared" si="2"/>
        <v>2.203856749311295</v>
      </c>
      <c r="H76" s="10">
        <f t="shared" si="2"/>
        <v>2.663934426229508</v>
      </c>
      <c r="I76" s="10">
        <f t="shared" si="2"/>
        <v>8.095238095238095</v>
      </c>
      <c r="J76" s="10">
        <f t="shared" si="2"/>
        <v>2.5558221073998895</v>
      </c>
    </row>
    <row r="77" spans="1:10" ht="12.75">
      <c r="A77" s="8" t="s">
        <v>57</v>
      </c>
      <c r="B77" s="10">
        <f t="shared" si="2"/>
        <v>0.9969385352068452</v>
      </c>
      <c r="C77" s="10">
        <f t="shared" si="2"/>
        <v>0.7474639615589963</v>
      </c>
      <c r="D77" s="10">
        <f t="shared" si="2"/>
        <v>1.4435695538057742</v>
      </c>
      <c r="E77" s="10">
        <f t="shared" si="2"/>
        <v>0.8493518104604381</v>
      </c>
      <c r="F77" s="10">
        <f t="shared" si="2"/>
        <v>0.4444444444444444</v>
      </c>
      <c r="G77" s="10">
        <f t="shared" si="2"/>
        <v>0.9182736455463728</v>
      </c>
      <c r="H77" s="10">
        <f t="shared" si="2"/>
        <v>0.20491803278688525</v>
      </c>
      <c r="I77" s="10">
        <f t="shared" si="2"/>
        <v>1.9047619047619049</v>
      </c>
      <c r="J77" s="10">
        <f t="shared" si="2"/>
        <v>0.9442086485821493</v>
      </c>
    </row>
    <row r="78" spans="1:10" ht="12.75">
      <c r="A78" s="8" t="s">
        <v>58</v>
      </c>
      <c r="B78" s="10">
        <f t="shared" si="2"/>
        <v>6.27992778083052</v>
      </c>
      <c r="C78" s="10">
        <f t="shared" si="2"/>
        <v>5.098772023491724</v>
      </c>
      <c r="D78" s="10">
        <f t="shared" si="2"/>
        <v>6.449193850768655</v>
      </c>
      <c r="E78" s="10">
        <f t="shared" si="2"/>
        <v>2.950379973178364</v>
      </c>
      <c r="F78" s="10">
        <f t="shared" si="2"/>
        <v>3.794871794871795</v>
      </c>
      <c r="G78" s="10">
        <f t="shared" si="2"/>
        <v>4.040404040404041</v>
      </c>
      <c r="H78" s="10">
        <f t="shared" si="2"/>
        <v>4.508196721311475</v>
      </c>
      <c r="I78" s="10">
        <f t="shared" si="2"/>
        <v>1.9047619047619049</v>
      </c>
      <c r="J78" s="10">
        <f t="shared" si="2"/>
        <v>5.453035615427201</v>
      </c>
    </row>
    <row r="79" spans="1:10" ht="12.75">
      <c r="A79" s="8" t="s">
        <v>59</v>
      </c>
      <c r="B79" s="10">
        <f t="shared" si="2"/>
        <v>11.068372713713792</v>
      </c>
      <c r="C79" s="10">
        <f t="shared" si="2"/>
        <v>9.156433529097704</v>
      </c>
      <c r="D79" s="10">
        <f t="shared" si="2"/>
        <v>15.973003374578179</v>
      </c>
      <c r="E79" s="10">
        <f t="shared" si="2"/>
        <v>8.761734465802414</v>
      </c>
      <c r="F79" s="10">
        <f t="shared" si="2"/>
        <v>6.153846153846154</v>
      </c>
      <c r="G79" s="10">
        <f t="shared" si="2"/>
        <v>9.641873278236915</v>
      </c>
      <c r="H79" s="10">
        <f t="shared" si="2"/>
        <v>13.729508196721312</v>
      </c>
      <c r="I79" s="10">
        <f t="shared" si="2"/>
        <v>21.904761904761905</v>
      </c>
      <c r="J79" s="10">
        <f t="shared" si="2"/>
        <v>10.893768838039</v>
      </c>
    </row>
    <row r="80" spans="1:10" ht="12.75">
      <c r="A80" s="8" t="s">
        <v>60</v>
      </c>
      <c r="B80" s="10">
        <f t="shared" si="2"/>
        <v>0</v>
      </c>
      <c r="C80" s="10">
        <f t="shared" si="2"/>
        <v>0</v>
      </c>
      <c r="D80" s="10">
        <f t="shared" si="2"/>
        <v>0</v>
      </c>
      <c r="E80" s="10">
        <f t="shared" si="2"/>
        <v>0</v>
      </c>
      <c r="F80" s="10">
        <f t="shared" si="2"/>
        <v>0</v>
      </c>
      <c r="G80" s="10">
        <f t="shared" si="2"/>
        <v>0</v>
      </c>
      <c r="H80" s="10">
        <f t="shared" si="2"/>
        <v>0</v>
      </c>
      <c r="I80" s="10">
        <f t="shared" si="2"/>
        <v>0</v>
      </c>
      <c r="J80" s="10">
        <f t="shared" si="2"/>
        <v>0</v>
      </c>
    </row>
    <row r="81" spans="1:10" ht="12.75">
      <c r="A81" s="8" t="s">
        <v>61</v>
      </c>
      <c r="B81" s="10">
        <f t="shared" si="2"/>
        <v>2.551220660962399</v>
      </c>
      <c r="C81" s="10">
        <f t="shared" si="2"/>
        <v>1.7485317672183662</v>
      </c>
      <c r="D81" s="10">
        <f t="shared" si="2"/>
        <v>2.9808773903262096</v>
      </c>
      <c r="E81" s="10">
        <f t="shared" si="2"/>
        <v>1.430487259722843</v>
      </c>
      <c r="F81" s="10">
        <f t="shared" si="2"/>
        <v>1.3333333333333335</v>
      </c>
      <c r="G81" s="10">
        <f t="shared" si="2"/>
        <v>0.9182736455463728</v>
      </c>
      <c r="H81" s="10">
        <f t="shared" si="2"/>
        <v>1.0245901639344261</v>
      </c>
      <c r="I81" s="10">
        <f t="shared" si="2"/>
        <v>15.238095238095239</v>
      </c>
      <c r="J81" s="10">
        <f t="shared" si="2"/>
        <v>2.2544134834225256</v>
      </c>
    </row>
    <row r="82" spans="1:10" ht="12.75">
      <c r="A82" s="8" t="s">
        <v>42</v>
      </c>
      <c r="B82" s="10">
        <f t="shared" si="2"/>
        <v>9.42774158097182</v>
      </c>
      <c r="C82" s="10">
        <f t="shared" si="2"/>
        <v>6.687132941804591</v>
      </c>
      <c r="D82" s="10">
        <f t="shared" si="2"/>
        <v>10.667416572928385</v>
      </c>
      <c r="E82" s="10">
        <f t="shared" si="2"/>
        <v>8.89584264640143</v>
      </c>
      <c r="F82" s="10">
        <f t="shared" si="2"/>
        <v>9.025641025641026</v>
      </c>
      <c r="G82" s="10">
        <f t="shared" si="2"/>
        <v>5.5096418732782375</v>
      </c>
      <c r="H82" s="10">
        <f t="shared" si="2"/>
        <v>5.122950819672131</v>
      </c>
      <c r="I82" s="10">
        <f t="shared" si="2"/>
        <v>11.904761904761903</v>
      </c>
      <c r="J82" s="10">
        <f t="shared" si="2"/>
        <v>8.747001291751246</v>
      </c>
    </row>
    <row r="83" spans="1:10" ht="12.75">
      <c r="A83" s="8" t="s">
        <v>17</v>
      </c>
      <c r="B83" s="10">
        <f t="shared" si="2"/>
        <v>1.5385823063034776</v>
      </c>
      <c r="C83" s="10">
        <f t="shared" si="2"/>
        <v>4.337960491190604</v>
      </c>
      <c r="D83" s="10">
        <f t="shared" si="2"/>
        <v>0.5999250093738283</v>
      </c>
      <c r="E83" s="10">
        <f t="shared" si="2"/>
        <v>8.314707197139025</v>
      </c>
      <c r="F83" s="10">
        <f t="shared" si="2"/>
        <v>5.094017094017094</v>
      </c>
      <c r="G83" s="10">
        <f t="shared" si="2"/>
        <v>3.3057851239669422</v>
      </c>
      <c r="H83" s="10">
        <f t="shared" si="2"/>
        <v>4.30327868852459</v>
      </c>
      <c r="I83" s="10">
        <f t="shared" si="2"/>
        <v>3.3333333333333335</v>
      </c>
      <c r="J83" s="10">
        <f t="shared" si="2"/>
        <v>2.9279694900658177</v>
      </c>
    </row>
    <row r="84" spans="1:10" ht="12.75">
      <c r="A84" s="7" t="s">
        <v>22</v>
      </c>
      <c r="B84" s="11">
        <f t="shared" si="2"/>
        <v>100</v>
      </c>
      <c r="C84" s="11">
        <f t="shared" si="2"/>
        <v>100</v>
      </c>
      <c r="D84" s="11">
        <f t="shared" si="2"/>
        <v>100</v>
      </c>
      <c r="E84" s="11">
        <f t="shared" si="2"/>
        <v>100</v>
      </c>
      <c r="F84" s="11">
        <f t="shared" si="2"/>
        <v>100</v>
      </c>
      <c r="G84" s="11">
        <f t="shared" si="2"/>
        <v>100</v>
      </c>
      <c r="H84" s="11">
        <f t="shared" si="2"/>
        <v>100</v>
      </c>
      <c r="I84" s="11">
        <f t="shared" si="2"/>
        <v>100</v>
      </c>
      <c r="J84" s="11">
        <f t="shared" si="2"/>
        <v>100</v>
      </c>
    </row>
    <row r="85" ht="12.75">
      <c r="A85" s="9" t="s">
        <v>71</v>
      </c>
    </row>
    <row r="86" ht="12.75">
      <c r="A86" s="9" t="s">
        <v>66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L29" sqref="L29"/>
    </sheetView>
  </sheetViews>
  <sheetFormatPr defaultColWidth="9.140625" defaultRowHeight="12.75"/>
  <sheetData>
    <row r="1" spans="1:9" ht="16.5">
      <c r="A1" s="30" t="s">
        <v>72</v>
      </c>
      <c r="B1" s="31"/>
      <c r="C1" s="31"/>
      <c r="D1" s="31"/>
      <c r="E1" s="31"/>
      <c r="F1" s="31"/>
      <c r="G1" s="31"/>
      <c r="H1" s="31"/>
      <c r="I1" s="31"/>
    </row>
    <row r="2" spans="1:10" ht="16.5">
      <c r="A2" s="2" t="s">
        <v>73</v>
      </c>
      <c r="B2" s="2"/>
      <c r="C2" s="2"/>
      <c r="D2" s="2"/>
      <c r="E2" s="2"/>
      <c r="F2" s="2"/>
      <c r="G2" s="31"/>
      <c r="H2" s="31"/>
      <c r="I2" s="31"/>
      <c r="J2" s="31"/>
    </row>
    <row r="3" spans="1:10" ht="12.75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12.75">
      <c r="A4" s="34" t="s">
        <v>74</v>
      </c>
      <c r="B4" s="35" t="s">
        <v>11</v>
      </c>
      <c r="C4" s="35"/>
      <c r="D4" s="35"/>
      <c r="E4" s="35"/>
      <c r="F4" s="35"/>
      <c r="G4" s="35"/>
      <c r="H4" s="35"/>
      <c r="I4" s="35"/>
      <c r="J4" s="35"/>
    </row>
    <row r="5" spans="1:10" ht="12.75">
      <c r="A5" s="36" t="s">
        <v>12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2.75">
      <c r="A6" s="38" t="s">
        <v>75</v>
      </c>
      <c r="B6" s="26">
        <v>7950.920099255583</v>
      </c>
      <c r="C6" s="26">
        <v>6049.631114952464</v>
      </c>
      <c r="D6" s="26">
        <v>3967.5064839735746</v>
      </c>
      <c r="E6" s="26">
        <v>1916.5103619784472</v>
      </c>
      <c r="F6" s="26">
        <v>2325.6613869863013</v>
      </c>
      <c r="G6" s="26">
        <v>651.435628742515</v>
      </c>
      <c r="H6" s="26">
        <v>190.45260663507108</v>
      </c>
      <c r="I6" s="26">
        <v>42.029126213592235</v>
      </c>
      <c r="J6" s="26">
        <v>23094.146808737543</v>
      </c>
    </row>
    <row r="7" spans="1:10" ht="12.75">
      <c r="A7" s="38" t="s">
        <v>76</v>
      </c>
      <c r="B7" s="26">
        <v>1727.2763647642682</v>
      </c>
      <c r="C7" s="26">
        <v>1304.7140881590321</v>
      </c>
      <c r="D7" s="26">
        <v>1049.6505994617078</v>
      </c>
      <c r="E7" s="26">
        <v>451.5581652390163</v>
      </c>
      <c r="F7" s="26">
        <v>474.90047089041093</v>
      </c>
      <c r="G7" s="26">
        <v>175.34730538922156</v>
      </c>
      <c r="H7" s="26">
        <v>31.919431279620852</v>
      </c>
      <c r="I7" s="26">
        <v>4.310679611650485</v>
      </c>
      <c r="J7" s="26">
        <v>5219.677104794929</v>
      </c>
    </row>
    <row r="8" spans="1:10" ht="12.75">
      <c r="A8" s="38" t="s">
        <v>77</v>
      </c>
      <c r="B8" s="26">
        <v>1253.2289081885858</v>
      </c>
      <c r="C8" s="26">
        <v>725.8231633535005</v>
      </c>
      <c r="D8" s="26">
        <v>379.04049425006116</v>
      </c>
      <c r="E8" s="26">
        <v>273.95302569770655</v>
      </c>
      <c r="F8" s="26">
        <v>228.61729452054794</v>
      </c>
      <c r="G8" s="26">
        <v>61.16766467065868</v>
      </c>
      <c r="H8" s="26">
        <v>63.838862559241704</v>
      </c>
      <c r="I8" s="26">
        <v>2.1553398058252426</v>
      </c>
      <c r="J8" s="26">
        <v>2987.8247530461276</v>
      </c>
    </row>
    <row r="9" spans="1:10" ht="12.75">
      <c r="A9" s="38" t="s">
        <v>78</v>
      </c>
      <c r="B9" s="26">
        <v>177.63157568238213</v>
      </c>
      <c r="C9" s="26">
        <v>123.73241140881592</v>
      </c>
      <c r="D9" s="26">
        <v>61.55358453633472</v>
      </c>
      <c r="E9" s="26">
        <v>23.216358109975133</v>
      </c>
      <c r="F9" s="26">
        <v>22.861729452054796</v>
      </c>
      <c r="G9" s="26">
        <v>6.116766467065869</v>
      </c>
      <c r="H9" s="26">
        <v>7.447867298578199</v>
      </c>
      <c r="I9" s="26">
        <v>1.0776699029126213</v>
      </c>
      <c r="J9" s="26">
        <v>423.63796285811947</v>
      </c>
    </row>
    <row r="10" spans="1:10" ht="12.75">
      <c r="A10" s="38" t="s">
        <v>17</v>
      </c>
      <c r="B10" s="26">
        <v>132.9512406947891</v>
      </c>
      <c r="C10" s="26">
        <v>130.36093344857392</v>
      </c>
      <c r="D10" s="26">
        <v>56.154147296305354</v>
      </c>
      <c r="E10" s="26">
        <v>6.96490743299254</v>
      </c>
      <c r="F10" s="26">
        <v>34.29259417808219</v>
      </c>
      <c r="G10" s="26">
        <v>5.097305389221557</v>
      </c>
      <c r="H10" s="26">
        <v>3.191943127962085</v>
      </c>
      <c r="I10" s="26">
        <v>2.1553398058252426</v>
      </c>
      <c r="J10" s="26">
        <v>371.168411373752</v>
      </c>
    </row>
    <row r="11" spans="1:10" ht="12.75">
      <c r="A11" s="39" t="s">
        <v>18</v>
      </c>
      <c r="B11" s="18">
        <v>11242.008188585609</v>
      </c>
      <c r="C11" s="18">
        <v>8334.261711322386</v>
      </c>
      <c r="D11" s="18">
        <v>5513.905309517983</v>
      </c>
      <c r="E11" s="18">
        <v>2672.2028184581377</v>
      </c>
      <c r="F11" s="18">
        <v>3086.3334760273974</v>
      </c>
      <c r="G11" s="18">
        <v>899.1646706586827</v>
      </c>
      <c r="H11" s="18">
        <v>296.8507109004739</v>
      </c>
      <c r="I11" s="18">
        <v>51.728155339805824</v>
      </c>
      <c r="J11" s="18">
        <v>32096.455040810477</v>
      </c>
    </row>
    <row r="12" spans="1:10" ht="12.75">
      <c r="A12" s="15" t="s">
        <v>19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.75">
      <c r="A13" s="38" t="s">
        <v>75</v>
      </c>
      <c r="B13" s="26">
        <v>4044.1151985111665</v>
      </c>
      <c r="C13" s="26">
        <v>2912.1306828003458</v>
      </c>
      <c r="D13" s="26">
        <v>2076.623562515292</v>
      </c>
      <c r="E13" s="26">
        <v>953.0315004144792</v>
      </c>
      <c r="F13" s="26">
        <v>1160.7523544520548</v>
      </c>
      <c r="G13" s="26">
        <v>288.50748502994014</v>
      </c>
      <c r="H13" s="26">
        <v>80.86255924170615</v>
      </c>
      <c r="I13" s="26">
        <v>46.33980582524272</v>
      </c>
      <c r="J13" s="26">
        <v>11562.363148790228</v>
      </c>
    </row>
    <row r="14" spans="1:10" ht="12.75">
      <c r="A14" s="38" t="s">
        <v>76</v>
      </c>
      <c r="B14" s="26">
        <v>1351.3076923076924</v>
      </c>
      <c r="C14" s="26">
        <v>880.4886776145204</v>
      </c>
      <c r="D14" s="26">
        <v>825.0340102764864</v>
      </c>
      <c r="E14" s="26">
        <v>387.7131804365847</v>
      </c>
      <c r="F14" s="26">
        <v>383.4535530821918</v>
      </c>
      <c r="G14" s="26">
        <v>130.49101796407186</v>
      </c>
      <c r="H14" s="26">
        <v>29.791469194312796</v>
      </c>
      <c r="I14" s="26">
        <v>5.388349514563107</v>
      </c>
      <c r="J14" s="26">
        <v>3993.667950390424</v>
      </c>
    </row>
    <row r="15" spans="1:10" ht="12.75">
      <c r="A15" s="38" t="s">
        <v>77</v>
      </c>
      <c r="B15" s="26">
        <v>710.5263027295285</v>
      </c>
      <c r="C15" s="26">
        <v>449.6347450302507</v>
      </c>
      <c r="D15" s="26">
        <v>307.7679226816736</v>
      </c>
      <c r="E15" s="26">
        <v>162.5145067698259</v>
      </c>
      <c r="F15" s="26">
        <v>156.91459760273972</v>
      </c>
      <c r="G15" s="26">
        <v>36.70059880239521</v>
      </c>
      <c r="H15" s="26">
        <v>35.111374407582936</v>
      </c>
      <c r="I15" s="26">
        <v>4.310679611650485</v>
      </c>
      <c r="J15" s="26">
        <v>1863.480727635647</v>
      </c>
    </row>
    <row r="16" spans="1:10" ht="12.75">
      <c r="A16" s="38" t="s">
        <v>78</v>
      </c>
      <c r="B16" s="26">
        <v>91.54019851116627</v>
      </c>
      <c r="C16" s="26">
        <v>88.38029386343993</v>
      </c>
      <c r="D16" s="26">
        <v>41.035723024223145</v>
      </c>
      <c r="E16" s="26">
        <v>10.44736114948881</v>
      </c>
      <c r="F16" s="26">
        <v>15.587542808219178</v>
      </c>
      <c r="G16" s="26">
        <v>4.077844311377246</v>
      </c>
      <c r="H16" s="26">
        <v>4.2559241706161135</v>
      </c>
      <c r="I16" s="26">
        <v>1.0776699029126213</v>
      </c>
      <c r="J16" s="26">
        <v>256.40255774144333</v>
      </c>
    </row>
    <row r="17" spans="1:10" ht="12.75">
      <c r="A17" s="38" t="s">
        <v>17</v>
      </c>
      <c r="B17" s="26">
        <v>127.50241935483872</v>
      </c>
      <c r="C17" s="26">
        <v>117.10388936905792</v>
      </c>
      <c r="D17" s="26">
        <v>62.63347198434059</v>
      </c>
      <c r="E17" s="26">
        <v>15.090632771483836</v>
      </c>
      <c r="F17" s="26">
        <v>51.95847602739726</v>
      </c>
      <c r="G17" s="26">
        <v>3.0583832335329344</v>
      </c>
      <c r="H17" s="26">
        <v>2.1279620853080567</v>
      </c>
      <c r="I17" s="26">
        <v>2.1553398058252426</v>
      </c>
      <c r="J17" s="26">
        <v>381.63057463178455</v>
      </c>
    </row>
    <row r="18" spans="1:10" ht="12.75">
      <c r="A18" s="39" t="s">
        <v>20</v>
      </c>
      <c r="B18" s="18">
        <v>6324.991811414393</v>
      </c>
      <c r="C18" s="18">
        <v>4447.738288677615</v>
      </c>
      <c r="D18" s="18">
        <v>3313.094690482016</v>
      </c>
      <c r="E18" s="18">
        <v>1528.7971815418625</v>
      </c>
      <c r="F18" s="18">
        <v>1768.6665239726028</v>
      </c>
      <c r="G18" s="18">
        <v>462.8353293413174</v>
      </c>
      <c r="H18" s="18">
        <v>152.14928909952604</v>
      </c>
      <c r="I18" s="18">
        <v>59.271844660194176</v>
      </c>
      <c r="J18" s="18">
        <v>18057.544959189527</v>
      </c>
    </row>
    <row r="19" spans="1:10" ht="12.75">
      <c r="A19" s="15" t="s">
        <v>21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.75">
      <c r="A20" s="38" t="s">
        <v>75</v>
      </c>
      <c r="B20" s="26">
        <v>11995.03529776675</v>
      </c>
      <c r="C20" s="26">
        <v>8961.76179775281</v>
      </c>
      <c r="D20" s="26">
        <v>6044.130046488867</v>
      </c>
      <c r="E20" s="26">
        <v>2869.5418623929263</v>
      </c>
      <c r="F20" s="26">
        <v>3486.4137414383563</v>
      </c>
      <c r="G20" s="26">
        <v>939.9431137724551</v>
      </c>
      <c r="H20" s="26">
        <v>271.31516587677726</v>
      </c>
      <c r="I20" s="26">
        <v>88.36893203883494</v>
      </c>
      <c r="J20" s="26">
        <v>34656.50995752777</v>
      </c>
    </row>
    <row r="21" spans="1:10" ht="12.75">
      <c r="A21" s="38" t="s">
        <v>76</v>
      </c>
      <c r="B21" s="26">
        <v>3078.5840570719606</v>
      </c>
      <c r="C21" s="26">
        <v>2185.2027657735525</v>
      </c>
      <c r="D21" s="26">
        <v>1874.6846097381942</v>
      </c>
      <c r="E21" s="26">
        <v>839.2713456756011</v>
      </c>
      <c r="F21" s="26">
        <v>858.3540239726027</v>
      </c>
      <c r="G21" s="26">
        <v>305.8383233532934</v>
      </c>
      <c r="H21" s="26">
        <v>61.71090047393365</v>
      </c>
      <c r="I21" s="26">
        <v>9.699029126213592</v>
      </c>
      <c r="J21" s="26">
        <v>9213.345055185353</v>
      </c>
    </row>
    <row r="22" spans="1:10" ht="12.75">
      <c r="A22" s="38" t="s">
        <v>77</v>
      </c>
      <c r="B22" s="26">
        <v>1963.7552109181142</v>
      </c>
      <c r="C22" s="26">
        <v>1175.4579083837511</v>
      </c>
      <c r="D22" s="26">
        <v>686.8084169317348</v>
      </c>
      <c r="E22" s="26">
        <v>436.46753246753246</v>
      </c>
      <c r="F22" s="26">
        <v>385.53189212328766</v>
      </c>
      <c r="G22" s="26">
        <v>97.8682634730539</v>
      </c>
      <c r="H22" s="26">
        <v>98.95023696682463</v>
      </c>
      <c r="I22" s="26">
        <v>6.466019417475728</v>
      </c>
      <c r="J22" s="26">
        <v>4851.3054806817745</v>
      </c>
    </row>
    <row r="23" spans="1:10" ht="12.75">
      <c r="A23" s="38" t="s">
        <v>78</v>
      </c>
      <c r="B23" s="26">
        <v>269.1717741935484</v>
      </c>
      <c r="C23" s="26">
        <v>212.11270527225585</v>
      </c>
      <c r="D23" s="26">
        <v>102.58930756055786</v>
      </c>
      <c r="E23" s="26">
        <v>33.663719259463946</v>
      </c>
      <c r="F23" s="26">
        <v>38.44927226027397</v>
      </c>
      <c r="G23" s="26">
        <v>10.194610778443113</v>
      </c>
      <c r="H23" s="26">
        <v>11.703791469194313</v>
      </c>
      <c r="I23" s="26">
        <v>2.1553398058252426</v>
      </c>
      <c r="J23" s="26">
        <v>680.0405205995627</v>
      </c>
    </row>
    <row r="24" spans="1:10" ht="12.75">
      <c r="A24" s="38" t="s">
        <v>17</v>
      </c>
      <c r="B24" s="26">
        <v>260.4536600496278</v>
      </c>
      <c r="C24" s="26">
        <v>247.46482281763184</v>
      </c>
      <c r="D24" s="26">
        <v>118.78761928064594</v>
      </c>
      <c r="E24" s="26">
        <v>22.055540204476376</v>
      </c>
      <c r="F24" s="26">
        <v>86.25107020547945</v>
      </c>
      <c r="G24" s="26">
        <v>8.155688622754491</v>
      </c>
      <c r="H24" s="26">
        <v>5.319905213270141</v>
      </c>
      <c r="I24" s="26">
        <v>4.310679611650485</v>
      </c>
      <c r="J24" s="26">
        <v>752.7989860055364</v>
      </c>
    </row>
    <row r="25" spans="1:10" ht="12.75">
      <c r="A25" s="40" t="s">
        <v>22</v>
      </c>
      <c r="B25" s="41">
        <v>17567</v>
      </c>
      <c r="C25" s="41">
        <v>12782</v>
      </c>
      <c r="D25" s="41">
        <v>8827</v>
      </c>
      <c r="E25" s="41">
        <v>4201</v>
      </c>
      <c r="F25" s="41">
        <v>4855</v>
      </c>
      <c r="G25" s="41">
        <v>1362</v>
      </c>
      <c r="H25" s="41">
        <v>449</v>
      </c>
      <c r="I25" s="41">
        <v>111</v>
      </c>
      <c r="J25" s="41">
        <v>50154</v>
      </c>
    </row>
    <row r="26" spans="1:10" ht="12.75">
      <c r="A26" s="35"/>
      <c r="B26" s="35" t="s">
        <v>23</v>
      </c>
      <c r="C26" s="35"/>
      <c r="D26" s="35"/>
      <c r="E26" s="35"/>
      <c r="F26" s="35"/>
      <c r="G26" s="35"/>
      <c r="H26" s="35"/>
      <c r="I26" s="35"/>
      <c r="J26" s="35"/>
    </row>
    <row r="27" spans="1:10" ht="12.75">
      <c r="A27" s="36" t="s">
        <v>12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8" t="s">
        <v>75</v>
      </c>
      <c r="B28" s="42">
        <f aca="true" t="shared" si="0" ref="B28:J33">B6/B$11*100</f>
        <v>70.72508724311749</v>
      </c>
      <c r="C28" s="42">
        <f t="shared" si="0"/>
        <v>72.58748674443267</v>
      </c>
      <c r="D28" s="42">
        <f t="shared" si="0"/>
        <v>71.95456325891108</v>
      </c>
      <c r="E28" s="42">
        <f t="shared" si="0"/>
        <v>71.7202432667246</v>
      </c>
      <c r="F28" s="42">
        <f t="shared" si="0"/>
        <v>75.35353535353535</v>
      </c>
      <c r="G28" s="42">
        <f t="shared" si="0"/>
        <v>72.44897959183673</v>
      </c>
      <c r="H28" s="42">
        <f t="shared" si="0"/>
        <v>64.15770609318996</v>
      </c>
      <c r="I28" s="42">
        <f t="shared" si="0"/>
        <v>81.25000000000001</v>
      </c>
      <c r="J28" s="42">
        <f t="shared" si="0"/>
        <v>71.95232862748692</v>
      </c>
    </row>
    <row r="29" spans="1:10" ht="12.75">
      <c r="A29" s="38" t="s">
        <v>76</v>
      </c>
      <c r="B29" s="42">
        <f t="shared" si="0"/>
        <v>15.36448235750291</v>
      </c>
      <c r="C29" s="42">
        <f t="shared" si="0"/>
        <v>15.654825026511135</v>
      </c>
      <c r="D29" s="42">
        <f t="shared" si="0"/>
        <v>19.036427732079904</v>
      </c>
      <c r="E29" s="42">
        <f t="shared" si="0"/>
        <v>16.89834926151173</v>
      </c>
      <c r="F29" s="42">
        <f t="shared" si="0"/>
        <v>15.387205387205386</v>
      </c>
      <c r="G29" s="42">
        <f t="shared" si="0"/>
        <v>19.501133786848072</v>
      </c>
      <c r="H29" s="42">
        <f t="shared" si="0"/>
        <v>10.75268817204301</v>
      </c>
      <c r="I29" s="42">
        <f t="shared" si="0"/>
        <v>8.333333333333332</v>
      </c>
      <c r="J29" s="42">
        <f t="shared" si="0"/>
        <v>16.2624722828678</v>
      </c>
    </row>
    <row r="30" spans="1:10" ht="12.75">
      <c r="A30" s="38" t="s">
        <v>77</v>
      </c>
      <c r="B30" s="42">
        <f t="shared" si="0"/>
        <v>11.147731678945329</v>
      </c>
      <c r="C30" s="42">
        <f t="shared" si="0"/>
        <v>8.708907741251327</v>
      </c>
      <c r="D30" s="42">
        <f t="shared" si="0"/>
        <v>6.8742655699177435</v>
      </c>
      <c r="E30" s="42">
        <f t="shared" si="0"/>
        <v>10.251954821894005</v>
      </c>
      <c r="F30" s="42">
        <f t="shared" si="0"/>
        <v>7.4074074074074066</v>
      </c>
      <c r="G30" s="42">
        <f t="shared" si="0"/>
        <v>6.802721088435374</v>
      </c>
      <c r="H30" s="42">
        <f t="shared" si="0"/>
        <v>21.50537634408602</v>
      </c>
      <c r="I30" s="42">
        <f t="shared" si="0"/>
        <v>4.166666666666666</v>
      </c>
      <c r="J30" s="42">
        <f t="shared" si="0"/>
        <v>9.308893300668638</v>
      </c>
    </row>
    <row r="31" spans="1:10" ht="12.75">
      <c r="A31" s="38" t="s">
        <v>78</v>
      </c>
      <c r="B31" s="42">
        <f t="shared" si="0"/>
        <v>1.5800697944939899</v>
      </c>
      <c r="C31" s="42">
        <f t="shared" si="0"/>
        <v>1.484623541887593</v>
      </c>
      <c r="D31" s="42">
        <f t="shared" si="0"/>
        <v>1.1163337250293772</v>
      </c>
      <c r="E31" s="42">
        <f t="shared" si="0"/>
        <v>0.8688097306689836</v>
      </c>
      <c r="F31" s="42">
        <f t="shared" si="0"/>
        <v>0.7407407407407408</v>
      </c>
      <c r="G31" s="42">
        <f t="shared" si="0"/>
        <v>0.6802721088435375</v>
      </c>
      <c r="H31" s="42">
        <f t="shared" si="0"/>
        <v>2.5089605734767026</v>
      </c>
      <c r="I31" s="42">
        <f t="shared" si="0"/>
        <v>2.083333333333333</v>
      </c>
      <c r="J31" s="42">
        <f t="shared" si="0"/>
        <v>1.3198901944761998</v>
      </c>
    </row>
    <row r="32" spans="1:10" ht="12.75">
      <c r="A32" s="38" t="s">
        <v>17</v>
      </c>
      <c r="B32" s="42">
        <f t="shared" si="0"/>
        <v>1.1826289259402871</v>
      </c>
      <c r="C32" s="42">
        <f t="shared" si="0"/>
        <v>1.5641569459172853</v>
      </c>
      <c r="D32" s="42">
        <f t="shared" si="0"/>
        <v>1.018409714061888</v>
      </c>
      <c r="E32" s="42">
        <f t="shared" si="0"/>
        <v>0.26064291920069504</v>
      </c>
      <c r="F32" s="42">
        <f t="shared" si="0"/>
        <v>1.111111111111111</v>
      </c>
      <c r="G32" s="42">
        <f t="shared" si="0"/>
        <v>0.5668934240362812</v>
      </c>
      <c r="H32" s="42">
        <f t="shared" si="0"/>
        <v>1.075268817204301</v>
      </c>
      <c r="I32" s="42">
        <f t="shared" si="0"/>
        <v>4.166666666666666</v>
      </c>
      <c r="J32" s="42">
        <f t="shared" si="0"/>
        <v>1.1564155945004309</v>
      </c>
    </row>
    <row r="33" spans="1:10" ht="12.75">
      <c r="A33" s="39" t="s">
        <v>18</v>
      </c>
      <c r="B33" s="43">
        <f t="shared" si="0"/>
        <v>100</v>
      </c>
      <c r="C33" s="43">
        <f t="shared" si="0"/>
        <v>100</v>
      </c>
      <c r="D33" s="43">
        <f t="shared" si="0"/>
        <v>100</v>
      </c>
      <c r="E33" s="43">
        <f t="shared" si="0"/>
        <v>100</v>
      </c>
      <c r="F33" s="43">
        <f t="shared" si="0"/>
        <v>100</v>
      </c>
      <c r="G33" s="43">
        <f t="shared" si="0"/>
        <v>100</v>
      </c>
      <c r="H33" s="43">
        <f t="shared" si="0"/>
        <v>100</v>
      </c>
      <c r="I33" s="43">
        <f t="shared" si="0"/>
        <v>100</v>
      </c>
      <c r="J33" s="43">
        <f t="shared" si="0"/>
        <v>100</v>
      </c>
    </row>
    <row r="34" spans="1:10" ht="12.75">
      <c r="A34" s="15" t="s">
        <v>19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2.75">
      <c r="A35" s="38" t="s">
        <v>75</v>
      </c>
      <c r="B35" s="42">
        <f>B13/B$18*100</f>
        <v>63.93866299104065</v>
      </c>
      <c r="C35" s="42">
        <f aca="true" t="shared" si="1" ref="C35:J38">C13/C$18*100</f>
        <v>65.47441629408843</v>
      </c>
      <c r="D35" s="42">
        <f t="shared" si="1"/>
        <v>62.6792698826597</v>
      </c>
      <c r="E35" s="42">
        <f t="shared" si="1"/>
        <v>62.33864844343204</v>
      </c>
      <c r="F35" s="42">
        <f t="shared" si="1"/>
        <v>65.62867215041128</v>
      </c>
      <c r="G35" s="42">
        <f t="shared" si="1"/>
        <v>62.33480176211453</v>
      </c>
      <c r="H35" s="42">
        <f t="shared" si="1"/>
        <v>53.14685314685315</v>
      </c>
      <c r="I35" s="42">
        <f t="shared" si="1"/>
        <v>78.18181818181819</v>
      </c>
      <c r="J35" s="42">
        <f t="shared" si="1"/>
        <v>64.0306485456436</v>
      </c>
    </row>
    <row r="36" spans="1:10" ht="12.75">
      <c r="A36" s="38" t="s">
        <v>76</v>
      </c>
      <c r="B36" s="42">
        <f>B14/B$18*100</f>
        <v>21.36457615437629</v>
      </c>
      <c r="C36" s="42">
        <f t="shared" si="1"/>
        <v>19.79632389468455</v>
      </c>
      <c r="D36" s="42">
        <f t="shared" si="1"/>
        <v>24.902216427640152</v>
      </c>
      <c r="E36" s="42">
        <f t="shared" si="1"/>
        <v>25.360668185269553</v>
      </c>
      <c r="F36" s="42">
        <f t="shared" si="1"/>
        <v>21.680376028202115</v>
      </c>
      <c r="G36" s="42">
        <f t="shared" si="1"/>
        <v>28.19383259911894</v>
      </c>
      <c r="H36" s="42">
        <f t="shared" si="1"/>
        <v>19.580419580419584</v>
      </c>
      <c r="I36" s="42">
        <f t="shared" si="1"/>
        <v>9.09090909090909</v>
      </c>
      <c r="J36" s="42">
        <f t="shared" si="1"/>
        <v>22.116339510250185</v>
      </c>
    </row>
    <row r="37" spans="1:10" ht="12.75">
      <c r="A37" s="38" t="s">
        <v>77</v>
      </c>
      <c r="B37" s="42">
        <f>B15/B$18*100</f>
        <v>11.233631977946242</v>
      </c>
      <c r="C37" s="42">
        <f t="shared" si="1"/>
        <v>10.10928961748634</v>
      </c>
      <c r="D37" s="42">
        <f t="shared" si="1"/>
        <v>9.289439374185138</v>
      </c>
      <c r="E37" s="42">
        <f t="shared" si="1"/>
        <v>10.630220197418373</v>
      </c>
      <c r="F37" s="42">
        <f t="shared" si="1"/>
        <v>8.871915393654524</v>
      </c>
      <c r="G37" s="42">
        <f t="shared" si="1"/>
        <v>7.929515418502203</v>
      </c>
      <c r="H37" s="42">
        <f t="shared" si="1"/>
        <v>23.076923076923077</v>
      </c>
      <c r="I37" s="42">
        <f t="shared" si="1"/>
        <v>7.2727272727272725</v>
      </c>
      <c r="J37" s="42">
        <f t="shared" si="1"/>
        <v>10.319679291106056</v>
      </c>
    </row>
    <row r="38" spans="1:10" ht="12.75">
      <c r="A38" s="38" t="s">
        <v>78</v>
      </c>
      <c r="B38" s="42">
        <f>B16/B$18*100</f>
        <v>1.447277739490007</v>
      </c>
      <c r="C38" s="42">
        <f t="shared" si="1"/>
        <v>1.9870839542970686</v>
      </c>
      <c r="D38" s="42">
        <f t="shared" si="1"/>
        <v>1.2385919165580181</v>
      </c>
      <c r="E38" s="42">
        <f t="shared" si="1"/>
        <v>0.683371298405467</v>
      </c>
      <c r="F38" s="42">
        <f t="shared" si="1"/>
        <v>0.881316098707403</v>
      </c>
      <c r="G38" s="42">
        <f t="shared" si="1"/>
        <v>0.8810572687224669</v>
      </c>
      <c r="H38" s="42">
        <f t="shared" si="1"/>
        <v>2.7972027972027975</v>
      </c>
      <c r="I38" s="42">
        <f t="shared" si="1"/>
        <v>1.8181818181818181</v>
      </c>
      <c r="J38" s="42">
        <f t="shared" si="1"/>
        <v>1.4199192543666324</v>
      </c>
    </row>
    <row r="39" spans="1:10" ht="12.75">
      <c r="A39" s="38" t="s">
        <v>17</v>
      </c>
      <c r="B39" s="42">
        <f aca="true" t="shared" si="2" ref="B39:J40">B17/B$18*100</f>
        <v>2.015851137146795</v>
      </c>
      <c r="C39" s="42">
        <f t="shared" si="2"/>
        <v>2.6328862394436165</v>
      </c>
      <c r="D39" s="42">
        <f t="shared" si="2"/>
        <v>1.890482398956975</v>
      </c>
      <c r="E39" s="42">
        <f t="shared" si="2"/>
        <v>0.9870918754745633</v>
      </c>
      <c r="F39" s="42">
        <f t="shared" si="2"/>
        <v>2.937720329024677</v>
      </c>
      <c r="G39" s="42">
        <f t="shared" si="2"/>
        <v>0.6607929515418502</v>
      </c>
      <c r="H39" s="42">
        <f t="shared" si="2"/>
        <v>1.3986013986013988</v>
      </c>
      <c r="I39" s="42">
        <f t="shared" si="2"/>
        <v>3.6363636363636362</v>
      </c>
      <c r="J39" s="42">
        <f t="shared" si="2"/>
        <v>2.1134133986335275</v>
      </c>
    </row>
    <row r="40" spans="1:10" ht="12.75">
      <c r="A40" s="39" t="s">
        <v>20</v>
      </c>
      <c r="B40" s="43">
        <f t="shared" si="2"/>
        <v>100</v>
      </c>
      <c r="C40" s="43">
        <f t="shared" si="2"/>
        <v>100</v>
      </c>
      <c r="D40" s="43">
        <f t="shared" si="2"/>
        <v>100</v>
      </c>
      <c r="E40" s="43">
        <f t="shared" si="2"/>
        <v>100</v>
      </c>
      <c r="F40" s="43">
        <f t="shared" si="2"/>
        <v>100</v>
      </c>
      <c r="G40" s="43">
        <f t="shared" si="2"/>
        <v>100</v>
      </c>
      <c r="H40" s="43">
        <f t="shared" si="2"/>
        <v>100</v>
      </c>
      <c r="I40" s="43">
        <f t="shared" si="2"/>
        <v>100</v>
      </c>
      <c r="J40" s="43">
        <f t="shared" si="2"/>
        <v>100</v>
      </c>
    </row>
    <row r="41" spans="1:10" ht="12.75">
      <c r="A41" s="15" t="s">
        <v>21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2.75">
      <c r="A42" s="38" t="s">
        <v>75</v>
      </c>
      <c r="B42" s="42">
        <f>B20/B$25*100</f>
        <v>68.28163771712158</v>
      </c>
      <c r="C42" s="42">
        <f aca="true" t="shared" si="3" ref="C42:J45">C20/C$25*100</f>
        <v>70.1123595505618</v>
      </c>
      <c r="D42" s="42">
        <f t="shared" si="3"/>
        <v>68.47320773183264</v>
      </c>
      <c r="E42" s="42">
        <f t="shared" si="3"/>
        <v>68.30616192318321</v>
      </c>
      <c r="F42" s="42">
        <f t="shared" si="3"/>
        <v>71.81078767123287</v>
      </c>
      <c r="G42" s="42">
        <f t="shared" si="3"/>
        <v>69.0119760479042</v>
      </c>
      <c r="H42" s="42">
        <f t="shared" si="3"/>
        <v>60.426540284360186</v>
      </c>
      <c r="I42" s="42">
        <f t="shared" si="3"/>
        <v>79.61165048543688</v>
      </c>
      <c r="J42" s="42">
        <f t="shared" si="3"/>
        <v>69.10019132577216</v>
      </c>
    </row>
    <row r="43" spans="1:10" ht="12.75">
      <c r="A43" s="38" t="s">
        <v>76</v>
      </c>
      <c r="B43" s="42">
        <f>B21/B$25*100</f>
        <v>17.52481389578164</v>
      </c>
      <c r="C43" s="42">
        <f t="shared" si="3"/>
        <v>17.095937770095077</v>
      </c>
      <c r="D43" s="42">
        <f t="shared" si="3"/>
        <v>21.238071935404943</v>
      </c>
      <c r="E43" s="42">
        <f t="shared" si="3"/>
        <v>19.977894445979555</v>
      </c>
      <c r="F43" s="42">
        <f t="shared" si="3"/>
        <v>17.679794520547944</v>
      </c>
      <c r="G43" s="42">
        <f t="shared" si="3"/>
        <v>22.45508982035928</v>
      </c>
      <c r="H43" s="42">
        <f t="shared" si="3"/>
        <v>13.744075829383887</v>
      </c>
      <c r="I43" s="42">
        <f t="shared" si="3"/>
        <v>8.737864077669903</v>
      </c>
      <c r="J43" s="42">
        <f t="shared" si="3"/>
        <v>18.37011017104389</v>
      </c>
    </row>
    <row r="44" spans="1:10" ht="12.75">
      <c r="A44" s="38" t="s">
        <v>78</v>
      </c>
      <c r="B44" s="42">
        <f>B22/B$25*100</f>
        <v>11.178660049627792</v>
      </c>
      <c r="C44" s="42">
        <f t="shared" si="3"/>
        <v>9.196197061365602</v>
      </c>
      <c r="D44" s="42">
        <f t="shared" si="3"/>
        <v>7.780768289699045</v>
      </c>
      <c r="E44" s="42">
        <f t="shared" si="3"/>
        <v>10.38961038961039</v>
      </c>
      <c r="F44" s="42">
        <f t="shared" si="3"/>
        <v>7.940924657534246</v>
      </c>
      <c r="G44" s="42">
        <f t="shared" si="3"/>
        <v>7.185628742514972</v>
      </c>
      <c r="H44" s="42">
        <f t="shared" si="3"/>
        <v>22.037914691943126</v>
      </c>
      <c r="I44" s="42">
        <f t="shared" si="3"/>
        <v>5.825242718446601</v>
      </c>
      <c r="J44" s="42">
        <f t="shared" si="3"/>
        <v>9.672818679829675</v>
      </c>
    </row>
    <row r="45" spans="1:10" ht="12.75">
      <c r="A45" s="38" t="s">
        <v>77</v>
      </c>
      <c r="B45" s="42">
        <f>B23/B$25*100</f>
        <v>1.5322580645161292</v>
      </c>
      <c r="C45" s="42">
        <f t="shared" si="3"/>
        <v>1.6594641313742438</v>
      </c>
      <c r="D45" s="42">
        <f t="shared" si="3"/>
        <v>1.162221678492782</v>
      </c>
      <c r="E45" s="42">
        <f t="shared" si="3"/>
        <v>0.8013263332412269</v>
      </c>
      <c r="F45" s="42">
        <f t="shared" si="3"/>
        <v>0.7919520547945206</v>
      </c>
      <c r="G45" s="42">
        <f t="shared" si="3"/>
        <v>0.7485029940119761</v>
      </c>
      <c r="H45" s="42">
        <f t="shared" si="3"/>
        <v>2.6066350710900474</v>
      </c>
      <c r="I45" s="42">
        <f t="shared" si="3"/>
        <v>1.9417475728155338</v>
      </c>
      <c r="J45" s="42">
        <f t="shared" si="3"/>
        <v>1.3559048542480414</v>
      </c>
    </row>
    <row r="46" spans="1:10" ht="12.75">
      <c r="A46" s="38" t="s">
        <v>17</v>
      </c>
      <c r="B46" s="42">
        <f aca="true" t="shared" si="4" ref="B46:J47">B24/B$25*100</f>
        <v>1.4826302729528535</v>
      </c>
      <c r="C46" s="42">
        <f t="shared" si="4"/>
        <v>1.9360414866032845</v>
      </c>
      <c r="D46" s="42">
        <f t="shared" si="4"/>
        <v>1.3457303645705896</v>
      </c>
      <c r="E46" s="42">
        <f t="shared" si="4"/>
        <v>0.5250069079856314</v>
      </c>
      <c r="F46" s="42">
        <f t="shared" si="4"/>
        <v>1.7765410958904109</v>
      </c>
      <c r="G46" s="42">
        <f t="shared" si="4"/>
        <v>0.5988023952095809</v>
      </c>
      <c r="H46" s="42">
        <f t="shared" si="4"/>
        <v>1.1848341232227488</v>
      </c>
      <c r="I46" s="42">
        <f t="shared" si="4"/>
        <v>3.8834951456310676</v>
      </c>
      <c r="J46" s="42">
        <f t="shared" si="4"/>
        <v>1.5009749691062257</v>
      </c>
    </row>
    <row r="47" spans="1:10" ht="12.75">
      <c r="A47" s="44" t="s">
        <v>22</v>
      </c>
      <c r="B47" s="45">
        <f t="shared" si="4"/>
        <v>100</v>
      </c>
      <c r="C47" s="45">
        <f t="shared" si="4"/>
        <v>100</v>
      </c>
      <c r="D47" s="45">
        <f t="shared" si="4"/>
        <v>100</v>
      </c>
      <c r="E47" s="45">
        <f t="shared" si="4"/>
        <v>100</v>
      </c>
      <c r="F47" s="45">
        <f t="shared" si="4"/>
        <v>100</v>
      </c>
      <c r="G47" s="45">
        <f t="shared" si="4"/>
        <v>100</v>
      </c>
      <c r="H47" s="45">
        <f t="shared" si="4"/>
        <v>100</v>
      </c>
      <c r="I47" s="45">
        <f t="shared" si="4"/>
        <v>100</v>
      </c>
      <c r="J47" s="45">
        <f t="shared" si="4"/>
        <v>100</v>
      </c>
    </row>
    <row r="48" spans="1:10" ht="12.75">
      <c r="A48" s="9" t="s">
        <v>79</v>
      </c>
      <c r="B48" s="9"/>
      <c r="C48" s="8"/>
      <c r="D48" s="8"/>
      <c r="E48" s="8"/>
      <c r="F48" s="8"/>
      <c r="G48" s="8"/>
      <c r="H48" s="8"/>
      <c r="I48" s="8"/>
      <c r="J48" s="8"/>
    </row>
    <row r="49" spans="1:10" ht="12.75">
      <c r="A49" s="9" t="s">
        <v>80</v>
      </c>
      <c r="B49" s="9"/>
      <c r="C49" s="8"/>
      <c r="D49" s="8"/>
      <c r="E49" s="8"/>
      <c r="F49" s="8"/>
      <c r="G49" s="8"/>
      <c r="H49" s="8"/>
      <c r="I49" s="8"/>
      <c r="J49" s="8"/>
    </row>
    <row r="50" spans="1:10" ht="12.75">
      <c r="A50" s="9" t="s">
        <v>34</v>
      </c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12.75">
      <c r="A51" s="46" t="s">
        <v>81</v>
      </c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2.75">
      <c r="A52" s="9" t="s">
        <v>82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2.75">
      <c r="A53" s="9" t="s">
        <v>83</v>
      </c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2.75">
      <c r="A54" s="9" t="s">
        <v>84</v>
      </c>
      <c r="B54" s="37"/>
      <c r="C54" s="37"/>
      <c r="D54" s="37"/>
      <c r="E54" s="37"/>
      <c r="F54" s="37"/>
      <c r="G54" s="37"/>
      <c r="H54" s="37"/>
      <c r="I54" s="37"/>
      <c r="J54" s="37"/>
    </row>
    <row r="55" ht="12.75">
      <c r="A55" s="9" t="s">
        <v>85</v>
      </c>
    </row>
    <row r="56" ht="12.75">
      <c r="A56" s="9" t="s">
        <v>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Aged Care in Australia 2002-03: A Statistical Overview tables sections 4</dc:title>
  <dc:subject>Residential Aged Care in Australia 2002-03: A Statistical Overview tables sections 4</dc:subject>
  <dc:creator>AIWH</dc:creator>
  <cp:keywords/>
  <dc:description/>
  <cp:lastModifiedBy>borgosan</cp:lastModifiedBy>
  <cp:lastPrinted>2004-05-25T02:37:24Z</cp:lastPrinted>
  <dcterms:created xsi:type="dcterms:W3CDTF">1999-12-02T03:17:17Z</dcterms:created>
  <dcterms:modified xsi:type="dcterms:W3CDTF">2004-06-21T06:16:45Z</dcterms:modified>
  <cp:category/>
  <cp:version/>
  <cp:contentType/>
  <cp:contentStatus/>
</cp:coreProperties>
</file>