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C:\Users\coiaande\Downloads\"/>
    </mc:Choice>
  </mc:AlternateContent>
  <xr:revisionPtr revIDLastSave="0" documentId="13_ncr:1_{69D5F386-841A-4F0F-B877-16E54DECE2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nate order 13 FY21-22" sheetId="2" r:id="rId1"/>
  </sheets>
  <definedNames>
    <definedName name="_xlnm._FilterDatabase" localSheetId="0" hidden="1">'Senate order 13 FY21-22'!$A$3:$I$56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6" i="2" l="1"/>
</calcChain>
</file>

<file path=xl/sharedStrings.xml><?xml version="1.0" encoding="utf-8"?>
<sst xmlns="http://schemas.openxmlformats.org/spreadsheetml/2006/main" count="223" uniqueCount="89">
  <si>
    <t>Confidentiality Provisions Indicator</t>
  </si>
  <si>
    <t>Confidentiality Provisions Reasons</t>
  </si>
  <si>
    <t>Confidentiality Outputs Indicator</t>
  </si>
  <si>
    <t>Confidentiality Outputs Reason</t>
  </si>
  <si>
    <t>Supplier/Vendor</t>
  </si>
  <si>
    <t xml:space="preserve">Contract Start Date </t>
  </si>
  <si>
    <t>Contract End Date</t>
  </si>
  <si>
    <t>Total contract Value Amount (inc GST)</t>
  </si>
  <si>
    <t>Esri ArcGIS 21/22 renewal</t>
  </si>
  <si>
    <t>Computer Equipment for Level 2 T11</t>
  </si>
  <si>
    <t>Annual SaaS service Fees</t>
  </si>
  <si>
    <t>VMWare - VSphere maintenace</t>
  </si>
  <si>
    <t>AWS usage</t>
  </si>
  <si>
    <t>Reproducible linkage method for repeat linkages</t>
  </si>
  <si>
    <t>Post-School Destiations Proof of Concept data Linkage projec</t>
  </si>
  <si>
    <t>Disability Dashboard &amp; Website</t>
  </si>
  <si>
    <t>Laptops, docks, monitors</t>
  </si>
  <si>
    <t>ANU- Measuring &amp; Monito Healt System Performance LargeScale</t>
  </si>
  <si>
    <t>Nutanix equipment</t>
  </si>
  <si>
    <t>PHI- Interim Partner Services agreement</t>
  </si>
  <si>
    <t>SAS licencing</t>
  </si>
  <si>
    <t>Implementation of R, Python and Spark</t>
  </si>
  <si>
    <t>WAPHA</t>
  </si>
  <si>
    <t>Technology One</t>
  </si>
  <si>
    <t>SAS Institute</t>
  </si>
  <si>
    <t>Qirx Pty Ltd</t>
  </si>
  <si>
    <t>Paxus Australia</t>
  </si>
  <si>
    <t>Oakwood Busines</t>
  </si>
  <si>
    <t>ANU</t>
  </si>
  <si>
    <t>KMAC Consulting</t>
  </si>
  <si>
    <t>JAG IT Resource</t>
  </si>
  <si>
    <t>Hays Personnel</t>
  </si>
  <si>
    <t>Gradient Instit</t>
  </si>
  <si>
    <t>Esri Australia</t>
  </si>
  <si>
    <t>Dell Australia</t>
  </si>
  <si>
    <t>Data#3 Limited</t>
  </si>
  <si>
    <t>Aurec Group</t>
  </si>
  <si>
    <t>No</t>
  </si>
  <si>
    <t>Multiple individual labour hire contracts</t>
  </si>
  <si>
    <t>Specialist Homelessness Services Collection (SHSC) Client Management Solution</t>
  </si>
  <si>
    <t>2022 National Drug Strategy Household Survey data colletion fieldwork</t>
  </si>
  <si>
    <t>National mental health service planning framework</t>
  </si>
  <si>
    <t>Department of Families, Fairness and Housing</t>
  </si>
  <si>
    <t>Intellectual Property Rights - Migration of Institute Projects to SharePoint Online</t>
  </si>
  <si>
    <t>System Admin</t>
  </si>
  <si>
    <t>Review of data governance, approvals, use arrangements and linkage pipeline</t>
  </si>
  <si>
    <t>Proximity Advisory</t>
  </si>
  <si>
    <t>Dialog Information</t>
  </si>
  <si>
    <t>Emanate Technology</t>
  </si>
  <si>
    <t>3T Consulting &amp; Services</t>
  </si>
  <si>
    <t>Astral Consulting</t>
  </si>
  <si>
    <t>Chandler MacLeod</t>
  </si>
  <si>
    <t>HiTech Personnel</t>
  </si>
  <si>
    <t>Infoxchange Australia</t>
  </si>
  <si>
    <t>Roy Morgan Research</t>
  </si>
  <si>
    <t>Digital Transformation</t>
  </si>
  <si>
    <t>Ignetik Australia</t>
  </si>
  <si>
    <t>Peoplebank Australia</t>
  </si>
  <si>
    <t>Health System Support</t>
  </si>
  <si>
    <t>Zeroseven Pty Ltd</t>
  </si>
  <si>
    <t>University of QLD</t>
  </si>
  <si>
    <t>Change Manager contractor</t>
  </si>
  <si>
    <t>Database Administrator contractor</t>
  </si>
  <si>
    <t>Solution Archtect contractor</t>
  </si>
  <si>
    <t>Project manager M365 contractor</t>
  </si>
  <si>
    <t>M365 IT Engineer contractor</t>
  </si>
  <si>
    <t>C# Developer contractor</t>
  </si>
  <si>
    <t>IT Security Officer contractor</t>
  </si>
  <si>
    <t>Project Manager contractor</t>
  </si>
  <si>
    <t>MeteorPlus - C# Developer contractor</t>
  </si>
  <si>
    <t>Esri Support contractor</t>
  </si>
  <si>
    <t>Platform Support contractor</t>
  </si>
  <si>
    <t>Contract Management contractor</t>
  </si>
  <si>
    <t>DevOps contractor</t>
  </si>
  <si>
    <t>Business Analyst contractor</t>
  </si>
  <si>
    <t>Dev Ops contractor</t>
  </si>
  <si>
    <t>Business Analyst - MeteorPlus - contractor</t>
  </si>
  <si>
    <t>Project manager contractor</t>
  </si>
  <si>
    <t>Solution architect contractor</t>
  </si>
  <si>
    <t>Meteor Plus - C# Developer contractor</t>
  </si>
  <si>
    <t>M365 Business Analyst contractor</t>
  </si>
  <si>
    <t>Cloud Engineer contractor</t>
  </si>
  <si>
    <t>Service Desk Technician contractor</t>
  </si>
  <si>
    <t>Secretariat contractor</t>
  </si>
  <si>
    <t>IM Taxonomy &amp; Architecture contractor</t>
  </si>
  <si>
    <t>Contract description</t>
  </si>
  <si>
    <t xml:space="preserve">Senate Order 13 - Entity contracts </t>
  </si>
  <si>
    <t>List of procurement contracts active during 2021-22 financial year</t>
  </si>
  <si>
    <t>Analytical work to support National Disability Data Asset (NDDA) pilot phase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</si>
</sst>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Arial"/>
      <family val="2"/>
    </font>
    <font>
      <b/>
      <sz val="10"/>
      <color rgb="FF333333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/>
    <xf numFmtId="0" fontId="3" fillId="0" borderId="0"/>
    <xf numFmtId="0" fontId="2" fillId="0" borderId="0"/>
    <xf numFmtId="0" fontId="2" fillId="3" borderId="1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0" borderId="0"/>
    <xf numFmtId="0" fontId="1" fillId="3" borderId="1" applyNumberFormat="0" applyFont="0" applyAlignment="0" applyProtection="0"/>
    <xf numFmtId="0" fontId="21" fillId="0" borderId="0"/>
  </cellStyleXfs>
  <cellXfs count="10">
    <xf numFmtId="0" fontId="0" fillId="0" borderId="0" xfId="0"/>
    <xf numFmtId="0" fontId="22" fillId="2" borderId="10" xfId="0" applyFont="1" applyFill="1" applyBorder="1" applyAlignment="1">
      <alignment horizontal="center" vertical="top"/>
    </xf>
    <xf numFmtId="0" fontId="22" fillId="2" borderId="10" xfId="0" applyFont="1" applyFill="1" applyBorder="1" applyAlignment="1">
      <alignment horizontal="center" vertical="top" wrapText="1"/>
    </xf>
    <xf numFmtId="0" fontId="23" fillId="0" borderId="0" xfId="0" applyFont="1"/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4" fontId="23" fillId="0" borderId="10" xfId="0" applyNumberFormat="1" applyFont="1" applyBorder="1" applyAlignment="1">
      <alignment vertical="top" wrapText="1"/>
    </xf>
    <xf numFmtId="4" fontId="23" fillId="0" borderId="10" xfId="0" applyNumberFormat="1" applyFont="1" applyBorder="1" applyAlignment="1">
      <alignment vertical="top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</cellXfs>
  <cellStyles count="48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2" xr:uid="{00000000-0005-0000-0000-000025000000}"/>
    <cellStyle name="Normal 3" xfId="3" xr:uid="{00000000-0005-0000-0000-000026000000}"/>
    <cellStyle name="Normal 3 2" xfId="1" xr:uid="{00000000-0005-0000-0000-000027000000}"/>
    <cellStyle name="Normal 4" xfId="45" xr:uid="{00000000-0005-0000-0000-000028000000}"/>
    <cellStyle name="Normal 5" xfId="47" xr:uid="{07EFA28F-1C00-4288-869D-C3EC97433EC5}"/>
    <cellStyle name="Note 2" xfId="4" xr:uid="{00000000-0005-0000-0000-000029000000}"/>
    <cellStyle name="Note 3" xfId="46" xr:uid="{00000000-0005-0000-0000-00002A000000}"/>
    <cellStyle name="Output" xfId="14" builtinId="21" customBuiltin="1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I56"/>
  <sheetViews>
    <sheetView tabSelected="1" workbookViewId="0">
      <pane ySplit="3" topLeftCell="A4" activePane="bottomLeft" state="frozen"/>
      <selection pane="bottomLeft" activeCell="A3" sqref="A3"/>
    </sheetView>
  </sheetViews>
  <sheetFormatPr defaultRowHeight="12.75" x14ac:dyDescent="0.2"/>
  <cols>
    <col min="1" max="1" width="36.5703125" customWidth="1"/>
    <col min="2" max="2" width="74.42578125" customWidth="1"/>
    <col min="3" max="3" width="18.140625" bestFit="1" customWidth="1"/>
    <col min="4" max="4" width="17.140625" bestFit="1" customWidth="1"/>
    <col min="5" max="5" width="19.42578125" bestFit="1" customWidth="1"/>
    <col min="6" max="6" width="13.5703125" customWidth="1"/>
    <col min="7" max="7" width="14.140625" customWidth="1"/>
    <col min="8" max="8" width="16.42578125" customWidth="1"/>
    <col min="9" max="9" width="18.140625" bestFit="1" customWidth="1"/>
    <col min="10" max="10" width="14.85546875" bestFit="1" customWidth="1"/>
    <col min="11" max="11" width="12.42578125" bestFit="1" customWidth="1"/>
    <col min="12" max="12" width="14.85546875" bestFit="1" customWidth="1"/>
    <col min="13" max="13" width="13.5703125" bestFit="1" customWidth="1"/>
    <col min="14" max="14" width="22.85546875" bestFit="1" customWidth="1"/>
    <col min="15" max="16" width="13.5703125" bestFit="1" customWidth="1"/>
    <col min="17" max="17" width="18.140625" bestFit="1" customWidth="1"/>
    <col min="18" max="19" width="9" bestFit="1" customWidth="1"/>
    <col min="20" max="20" width="22.85546875" bestFit="1" customWidth="1"/>
    <col min="21" max="21" width="28.42578125" bestFit="1" customWidth="1"/>
    <col min="22" max="23" width="18.140625" bestFit="1" customWidth="1"/>
    <col min="24" max="24" width="28.42578125" bestFit="1" customWidth="1"/>
    <col min="25" max="30" width="13.5703125" bestFit="1" customWidth="1"/>
    <col min="31" max="31" width="6.85546875" bestFit="1" customWidth="1"/>
    <col min="32" max="32" width="12.42578125" bestFit="1" customWidth="1"/>
    <col min="33" max="33" width="18.140625" bestFit="1" customWidth="1"/>
    <col min="34" max="40" width="13.5703125" bestFit="1" customWidth="1"/>
    <col min="41" max="41" width="22.85546875" bestFit="1" customWidth="1"/>
    <col min="42" max="42" width="44.42578125" bestFit="1" customWidth="1"/>
    <col min="43" max="43" width="14.85546875" bestFit="1" customWidth="1"/>
    <col min="44" max="44" width="15.85546875" bestFit="1" customWidth="1"/>
    <col min="45" max="45" width="11.140625" bestFit="1" customWidth="1"/>
    <col min="46" max="46" width="161" bestFit="1" customWidth="1"/>
    <col min="47" max="47" width="38.85546875" bestFit="1" customWidth="1"/>
    <col min="48" max="51" width="13.5703125" bestFit="1" customWidth="1"/>
  </cols>
  <sheetData>
    <row r="1" spans="1:9" ht="14.25" x14ac:dyDescent="0.2">
      <c r="A1" s="8" t="s">
        <v>86</v>
      </c>
      <c r="B1" s="8"/>
      <c r="C1" s="8"/>
      <c r="D1" s="8"/>
      <c r="E1" s="8"/>
      <c r="F1" s="8"/>
      <c r="G1" s="8"/>
      <c r="H1" s="8"/>
      <c r="I1" s="8"/>
    </row>
    <row r="2" spans="1:9" ht="14.25" x14ac:dyDescent="0.2">
      <c r="A2" s="9" t="s">
        <v>87</v>
      </c>
      <c r="B2" s="9"/>
      <c r="C2" s="9"/>
      <c r="D2" s="9"/>
      <c r="E2" s="9"/>
      <c r="F2" s="9"/>
      <c r="G2" s="9"/>
      <c r="H2" s="9"/>
      <c r="I2" s="9"/>
    </row>
    <row r="3" spans="1:9" s="3" customFormat="1" ht="36.950000000000003" customHeight="1" x14ac:dyDescent="0.2">
      <c r="A3" s="1" t="s">
        <v>4</v>
      </c>
      <c r="B3" s="1" t="s">
        <v>85</v>
      </c>
      <c r="C3" s="1" t="s">
        <v>5</v>
      </c>
      <c r="D3" s="1" t="s">
        <v>6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7</v>
      </c>
    </row>
    <row r="4" spans="1:9" s="3" customFormat="1" x14ac:dyDescent="0.2">
      <c r="A4" s="4" t="s">
        <v>53</v>
      </c>
      <c r="B4" s="5" t="s">
        <v>39</v>
      </c>
      <c r="C4" s="6">
        <v>44378</v>
      </c>
      <c r="D4" s="6">
        <v>45473</v>
      </c>
      <c r="E4" s="4" t="s">
        <v>37</v>
      </c>
      <c r="F4" s="4"/>
      <c r="G4" s="4" t="s">
        <v>37</v>
      </c>
      <c r="H4" s="4"/>
      <c r="I4" s="7">
        <v>3443509</v>
      </c>
    </row>
    <row r="5" spans="1:9" s="3" customFormat="1" x14ac:dyDescent="0.2">
      <c r="A5" s="4" t="s">
        <v>54</v>
      </c>
      <c r="B5" s="5" t="s">
        <v>40</v>
      </c>
      <c r="C5" s="6">
        <v>44610</v>
      </c>
      <c r="D5" s="6">
        <v>45046</v>
      </c>
      <c r="E5" s="4" t="s">
        <v>37</v>
      </c>
      <c r="F5" s="4"/>
      <c r="G5" s="4" t="s">
        <v>37</v>
      </c>
      <c r="H5" s="4"/>
      <c r="I5" s="7">
        <v>3315006.2</v>
      </c>
    </row>
    <row r="6" spans="1:9" s="3" customFormat="1" x14ac:dyDescent="0.2">
      <c r="A6" s="4" t="s">
        <v>25</v>
      </c>
      <c r="B6" s="5" t="s">
        <v>18</v>
      </c>
      <c r="C6" s="6">
        <v>44683</v>
      </c>
      <c r="D6" s="6">
        <v>46509</v>
      </c>
      <c r="E6" s="4" t="s">
        <v>37</v>
      </c>
      <c r="F6" s="4"/>
      <c r="G6" s="4" t="s">
        <v>37</v>
      </c>
      <c r="H6" s="4"/>
      <c r="I6" s="7">
        <v>1843834.3</v>
      </c>
    </row>
    <row r="7" spans="1:9" s="3" customFormat="1" x14ac:dyDescent="0.2">
      <c r="A7" s="4" t="s">
        <v>24</v>
      </c>
      <c r="B7" s="5" t="s">
        <v>20</v>
      </c>
      <c r="C7" s="6">
        <v>44742</v>
      </c>
      <c r="D7" s="6">
        <v>45656</v>
      </c>
      <c r="E7" s="4" t="s">
        <v>37</v>
      </c>
      <c r="F7" s="4"/>
      <c r="G7" s="4" t="s">
        <v>37</v>
      </c>
      <c r="H7" s="4"/>
      <c r="I7" s="7">
        <v>869724.9</v>
      </c>
    </row>
    <row r="8" spans="1:9" s="3" customFormat="1" x14ac:dyDescent="0.2">
      <c r="A8" s="4" t="s">
        <v>60</v>
      </c>
      <c r="B8" s="5" t="s">
        <v>41</v>
      </c>
      <c r="C8" s="6">
        <v>44687</v>
      </c>
      <c r="D8" s="6">
        <v>45107</v>
      </c>
      <c r="E8" s="4" t="s">
        <v>37</v>
      </c>
      <c r="F8" s="4"/>
      <c r="G8" s="4" t="s">
        <v>37</v>
      </c>
      <c r="H8" s="4"/>
      <c r="I8" s="7">
        <v>840398</v>
      </c>
    </row>
    <row r="9" spans="1:9" s="3" customFormat="1" ht="25.5" x14ac:dyDescent="0.2">
      <c r="A9" s="4" t="s">
        <v>42</v>
      </c>
      <c r="B9" s="5" t="s">
        <v>88</v>
      </c>
      <c r="C9" s="6">
        <v>44489</v>
      </c>
      <c r="D9" s="6">
        <v>44561</v>
      </c>
      <c r="E9" s="4" t="s">
        <v>37</v>
      </c>
      <c r="F9" s="4"/>
      <c r="G9" s="4" t="s">
        <v>37</v>
      </c>
      <c r="H9" s="4"/>
      <c r="I9" s="7">
        <v>600000</v>
      </c>
    </row>
    <row r="10" spans="1:9" s="3" customFormat="1" x14ac:dyDescent="0.2">
      <c r="A10" s="4" t="s">
        <v>55</v>
      </c>
      <c r="B10" s="5" t="s">
        <v>12</v>
      </c>
      <c r="C10" s="6">
        <v>44531</v>
      </c>
      <c r="D10" s="6">
        <v>45473</v>
      </c>
      <c r="E10" s="4" t="s">
        <v>37</v>
      </c>
      <c r="F10" s="4"/>
      <c r="G10" s="4" t="s">
        <v>37</v>
      </c>
      <c r="H10" s="4"/>
      <c r="I10" s="7">
        <v>586300</v>
      </c>
    </row>
    <row r="11" spans="1:9" s="3" customFormat="1" x14ac:dyDescent="0.2">
      <c r="A11" s="4" t="s">
        <v>47</v>
      </c>
      <c r="B11" s="5" t="s">
        <v>43</v>
      </c>
      <c r="C11" s="6">
        <v>44655</v>
      </c>
      <c r="D11" s="6">
        <v>44773</v>
      </c>
      <c r="E11" s="4" t="s">
        <v>37</v>
      </c>
      <c r="F11" s="4"/>
      <c r="G11" s="4" t="s">
        <v>37</v>
      </c>
      <c r="H11" s="4"/>
      <c r="I11" s="7">
        <v>547580</v>
      </c>
    </row>
    <row r="12" spans="1:9" s="3" customFormat="1" x14ac:dyDescent="0.2">
      <c r="A12" s="4" t="s">
        <v>23</v>
      </c>
      <c r="B12" s="5" t="s">
        <v>10</v>
      </c>
      <c r="C12" s="6">
        <v>44457</v>
      </c>
      <c r="D12" s="6">
        <v>45553</v>
      </c>
      <c r="E12" s="4" t="s">
        <v>37</v>
      </c>
      <c r="F12" s="4"/>
      <c r="G12" s="4" t="s">
        <v>37</v>
      </c>
      <c r="H12" s="4"/>
      <c r="I12" s="7">
        <v>444710.44</v>
      </c>
    </row>
    <row r="13" spans="1:9" s="3" customFormat="1" x14ac:dyDescent="0.2">
      <c r="A13" s="4" t="s">
        <v>59</v>
      </c>
      <c r="B13" s="5" t="s">
        <v>15</v>
      </c>
      <c r="C13" s="6">
        <v>44589</v>
      </c>
      <c r="D13" s="6">
        <v>45319</v>
      </c>
      <c r="E13" s="4" t="s">
        <v>37</v>
      </c>
      <c r="F13" s="4"/>
      <c r="G13" s="4" t="s">
        <v>37</v>
      </c>
      <c r="H13" s="4"/>
      <c r="I13" s="7">
        <v>417098</v>
      </c>
    </row>
    <row r="14" spans="1:9" s="3" customFormat="1" x14ac:dyDescent="0.2">
      <c r="A14" s="4" t="s">
        <v>26</v>
      </c>
      <c r="B14" s="5" t="s">
        <v>61</v>
      </c>
      <c r="C14" s="6">
        <v>44697</v>
      </c>
      <c r="D14" s="6">
        <v>45058</v>
      </c>
      <c r="E14" s="4" t="s">
        <v>37</v>
      </c>
      <c r="F14" s="4"/>
      <c r="G14" s="4" t="s">
        <v>37</v>
      </c>
      <c r="H14" s="4"/>
      <c r="I14" s="7">
        <v>326370</v>
      </c>
    </row>
    <row r="15" spans="1:9" s="3" customFormat="1" x14ac:dyDescent="0.2">
      <c r="A15" s="4" t="s">
        <v>48</v>
      </c>
      <c r="B15" s="5" t="s">
        <v>62</v>
      </c>
      <c r="C15" s="6">
        <v>44378</v>
      </c>
      <c r="D15" s="6">
        <v>44742</v>
      </c>
      <c r="E15" s="4" t="s">
        <v>37</v>
      </c>
      <c r="F15" s="4"/>
      <c r="G15" s="4" t="s">
        <v>37</v>
      </c>
      <c r="H15" s="4"/>
      <c r="I15" s="7">
        <v>326040</v>
      </c>
    </row>
    <row r="16" spans="1:9" s="3" customFormat="1" x14ac:dyDescent="0.2">
      <c r="A16" s="4" t="s">
        <v>36</v>
      </c>
      <c r="B16" s="5" t="s">
        <v>63</v>
      </c>
      <c r="C16" s="6">
        <v>44378</v>
      </c>
      <c r="D16" s="6">
        <v>44742</v>
      </c>
      <c r="E16" s="4" t="s">
        <v>37</v>
      </c>
      <c r="F16" s="4"/>
      <c r="G16" s="4" t="s">
        <v>37</v>
      </c>
      <c r="H16" s="4"/>
      <c r="I16" s="7">
        <v>305662.5</v>
      </c>
    </row>
    <row r="17" spans="1:9" s="3" customFormat="1" x14ac:dyDescent="0.2">
      <c r="A17" s="4" t="s">
        <v>31</v>
      </c>
      <c r="B17" s="5" t="s">
        <v>64</v>
      </c>
      <c r="C17" s="6">
        <v>44606</v>
      </c>
      <c r="D17" s="6">
        <v>44967</v>
      </c>
      <c r="E17" s="4" t="s">
        <v>37</v>
      </c>
      <c r="F17" s="4"/>
      <c r="G17" s="4" t="s">
        <v>37</v>
      </c>
      <c r="H17" s="4"/>
      <c r="I17" s="7">
        <v>297252</v>
      </c>
    </row>
    <row r="18" spans="1:9" s="3" customFormat="1" x14ac:dyDescent="0.2">
      <c r="A18" s="4" t="s">
        <v>48</v>
      </c>
      <c r="B18" s="5" t="s">
        <v>65</v>
      </c>
      <c r="C18" s="6">
        <v>44621</v>
      </c>
      <c r="D18" s="6">
        <v>44985</v>
      </c>
      <c r="E18" s="4" t="s">
        <v>37</v>
      </c>
      <c r="F18" s="4"/>
      <c r="G18" s="4" t="s">
        <v>37</v>
      </c>
      <c r="H18" s="4"/>
      <c r="I18" s="7">
        <v>296958.75</v>
      </c>
    </row>
    <row r="19" spans="1:9" s="3" customFormat="1" x14ac:dyDescent="0.2">
      <c r="A19" s="4" t="s">
        <v>25</v>
      </c>
      <c r="B19" s="5" t="s">
        <v>44</v>
      </c>
      <c r="C19" s="6">
        <v>44378</v>
      </c>
      <c r="D19" s="6">
        <v>44742</v>
      </c>
      <c r="E19" s="4" t="s">
        <v>37</v>
      </c>
      <c r="F19" s="4"/>
      <c r="G19" s="4" t="s">
        <v>37</v>
      </c>
      <c r="H19" s="4"/>
      <c r="I19" s="7">
        <v>291500</v>
      </c>
    </row>
    <row r="20" spans="1:9" s="3" customFormat="1" x14ac:dyDescent="0.2">
      <c r="A20" s="4" t="s">
        <v>48</v>
      </c>
      <c r="B20" s="5" t="s">
        <v>66</v>
      </c>
      <c r="C20" s="6">
        <v>44742</v>
      </c>
      <c r="D20" s="6">
        <v>45107</v>
      </c>
      <c r="E20" s="4" t="s">
        <v>37</v>
      </c>
      <c r="F20" s="4"/>
      <c r="G20" s="4" t="s">
        <v>37</v>
      </c>
      <c r="H20" s="4"/>
      <c r="I20" s="7">
        <v>284955</v>
      </c>
    </row>
    <row r="21" spans="1:9" s="3" customFormat="1" x14ac:dyDescent="0.2">
      <c r="A21" s="4" t="s">
        <v>48</v>
      </c>
      <c r="B21" s="5" t="s">
        <v>67</v>
      </c>
      <c r="C21" s="6">
        <v>44709</v>
      </c>
      <c r="D21" s="6">
        <v>45073</v>
      </c>
      <c r="E21" s="4" t="s">
        <v>37</v>
      </c>
      <c r="F21" s="4"/>
      <c r="G21" s="4" t="s">
        <v>37</v>
      </c>
      <c r="H21" s="4"/>
      <c r="I21" s="7">
        <v>280830</v>
      </c>
    </row>
    <row r="22" spans="1:9" s="3" customFormat="1" x14ac:dyDescent="0.2">
      <c r="A22" s="4" t="s">
        <v>25</v>
      </c>
      <c r="B22" s="5" t="s">
        <v>11</v>
      </c>
      <c r="C22" s="6">
        <v>44525</v>
      </c>
      <c r="D22" s="6">
        <v>45620</v>
      </c>
      <c r="E22" s="4" t="s">
        <v>37</v>
      </c>
      <c r="F22" s="4"/>
      <c r="G22" s="4" t="s">
        <v>37</v>
      </c>
      <c r="H22" s="4"/>
      <c r="I22" s="7">
        <v>274967</v>
      </c>
    </row>
    <row r="23" spans="1:9" s="3" customFormat="1" x14ac:dyDescent="0.2">
      <c r="A23" s="4" t="s">
        <v>30</v>
      </c>
      <c r="B23" s="5" t="s">
        <v>68</v>
      </c>
      <c r="C23" s="6">
        <v>44531</v>
      </c>
      <c r="D23" s="6">
        <v>44895</v>
      </c>
      <c r="E23" s="4" t="s">
        <v>37</v>
      </c>
      <c r="F23" s="4"/>
      <c r="G23" s="4" t="s">
        <v>37</v>
      </c>
      <c r="H23" s="4"/>
      <c r="I23" s="7">
        <v>264000</v>
      </c>
    </row>
    <row r="24" spans="1:9" s="3" customFormat="1" x14ac:dyDescent="0.2">
      <c r="A24" s="4" t="s">
        <v>48</v>
      </c>
      <c r="B24" s="5" t="s">
        <v>69</v>
      </c>
      <c r="C24" s="6">
        <v>44424</v>
      </c>
      <c r="D24" s="6">
        <v>44742</v>
      </c>
      <c r="E24" s="4" t="s">
        <v>37</v>
      </c>
      <c r="F24" s="4"/>
      <c r="G24" s="4" t="s">
        <v>37</v>
      </c>
      <c r="H24" s="4"/>
      <c r="I24" s="7">
        <v>258967.5</v>
      </c>
    </row>
    <row r="25" spans="1:9" s="3" customFormat="1" x14ac:dyDescent="0.2">
      <c r="A25" s="4" t="s">
        <v>48</v>
      </c>
      <c r="B25" s="5" t="s">
        <v>70</v>
      </c>
      <c r="C25" s="6">
        <v>44470</v>
      </c>
      <c r="D25" s="6">
        <v>44742</v>
      </c>
      <c r="E25" s="4" t="s">
        <v>37</v>
      </c>
      <c r="F25" s="4"/>
      <c r="G25" s="4" t="s">
        <v>37</v>
      </c>
      <c r="H25" s="4"/>
      <c r="I25" s="7">
        <v>235186.87</v>
      </c>
    </row>
    <row r="26" spans="1:9" s="3" customFormat="1" x14ac:dyDescent="0.2">
      <c r="A26" s="4" t="s">
        <v>32</v>
      </c>
      <c r="B26" s="5" t="s">
        <v>14</v>
      </c>
      <c r="C26" s="6">
        <v>44586</v>
      </c>
      <c r="D26" s="6">
        <v>44917</v>
      </c>
      <c r="E26" s="4" t="s">
        <v>37</v>
      </c>
      <c r="F26" s="4"/>
      <c r="G26" s="4" t="s">
        <v>37</v>
      </c>
      <c r="H26" s="4"/>
      <c r="I26" s="7">
        <v>214500</v>
      </c>
    </row>
    <row r="27" spans="1:9" s="3" customFormat="1" x14ac:dyDescent="0.2">
      <c r="A27" s="4" t="s">
        <v>56</v>
      </c>
      <c r="B27" s="5" t="s">
        <v>71</v>
      </c>
      <c r="C27" s="6">
        <v>44378</v>
      </c>
      <c r="D27" s="6">
        <v>44742</v>
      </c>
      <c r="E27" s="4" t="s">
        <v>37</v>
      </c>
      <c r="F27" s="4"/>
      <c r="G27" s="4" t="s">
        <v>37</v>
      </c>
      <c r="H27" s="4"/>
      <c r="I27" s="7">
        <v>209888.25</v>
      </c>
    </row>
    <row r="28" spans="1:9" s="3" customFormat="1" x14ac:dyDescent="0.2">
      <c r="A28" s="4" t="s">
        <v>22</v>
      </c>
      <c r="B28" s="5" t="s">
        <v>19</v>
      </c>
      <c r="C28" s="6">
        <v>44740</v>
      </c>
      <c r="D28" s="6">
        <v>44742</v>
      </c>
      <c r="E28" s="4" t="s">
        <v>37</v>
      </c>
      <c r="F28" s="4"/>
      <c r="G28" s="4" t="s">
        <v>37</v>
      </c>
      <c r="H28" s="4"/>
      <c r="I28" s="7">
        <v>198000</v>
      </c>
    </row>
    <row r="29" spans="1:9" s="3" customFormat="1" x14ac:dyDescent="0.2">
      <c r="A29" s="4" t="s">
        <v>31</v>
      </c>
      <c r="B29" s="5" t="s">
        <v>68</v>
      </c>
      <c r="C29" s="6">
        <v>44713</v>
      </c>
      <c r="D29" s="6">
        <v>44919</v>
      </c>
      <c r="E29" s="4" t="s">
        <v>37</v>
      </c>
      <c r="F29" s="4"/>
      <c r="G29" s="4" t="s">
        <v>37</v>
      </c>
      <c r="H29" s="4"/>
      <c r="I29" s="7">
        <v>188685</v>
      </c>
    </row>
    <row r="30" spans="1:9" s="3" customFormat="1" x14ac:dyDescent="0.2">
      <c r="A30" s="4" t="s">
        <v>27</v>
      </c>
      <c r="B30" s="5" t="s">
        <v>72</v>
      </c>
      <c r="C30" s="6">
        <v>44378</v>
      </c>
      <c r="D30" s="6">
        <v>44742</v>
      </c>
      <c r="E30" s="4" t="s">
        <v>37</v>
      </c>
      <c r="F30" s="4"/>
      <c r="G30" s="4" t="s">
        <v>37</v>
      </c>
      <c r="H30" s="4"/>
      <c r="I30" s="7">
        <v>187473</v>
      </c>
    </row>
    <row r="31" spans="1:9" s="3" customFormat="1" x14ac:dyDescent="0.2">
      <c r="A31" s="4" t="s">
        <v>51</v>
      </c>
      <c r="B31" s="5" t="s">
        <v>73</v>
      </c>
      <c r="C31" s="6">
        <v>44515</v>
      </c>
      <c r="D31" s="6">
        <v>44742</v>
      </c>
      <c r="E31" s="4" t="s">
        <v>37</v>
      </c>
      <c r="F31" s="4"/>
      <c r="G31" s="4" t="s">
        <v>37</v>
      </c>
      <c r="H31" s="4"/>
      <c r="I31" s="7">
        <v>180000</v>
      </c>
    </row>
    <row r="32" spans="1:9" s="3" customFormat="1" x14ac:dyDescent="0.2">
      <c r="A32" s="4" t="s">
        <v>52</v>
      </c>
      <c r="B32" s="5" t="s">
        <v>62</v>
      </c>
      <c r="C32" s="6">
        <v>44536</v>
      </c>
      <c r="D32" s="6">
        <v>44742</v>
      </c>
      <c r="E32" s="4" t="s">
        <v>37</v>
      </c>
      <c r="F32" s="4"/>
      <c r="G32" s="4" t="s">
        <v>37</v>
      </c>
      <c r="H32" s="4"/>
      <c r="I32" s="7">
        <v>178398</v>
      </c>
    </row>
    <row r="33" spans="1:9" s="3" customFormat="1" x14ac:dyDescent="0.2">
      <c r="A33" s="4" t="s">
        <v>25</v>
      </c>
      <c r="B33" s="5" t="s">
        <v>21</v>
      </c>
      <c r="C33" s="6">
        <v>44742</v>
      </c>
      <c r="D33" s="6">
        <v>45107</v>
      </c>
      <c r="E33" s="4" t="s">
        <v>37</v>
      </c>
      <c r="F33" s="4"/>
      <c r="G33" s="4" t="s">
        <v>37</v>
      </c>
      <c r="H33" s="4"/>
      <c r="I33" s="7">
        <v>174900</v>
      </c>
    </row>
    <row r="34" spans="1:9" s="3" customFormat="1" x14ac:dyDescent="0.2">
      <c r="A34" s="4" t="s">
        <v>34</v>
      </c>
      <c r="B34" s="5" t="s">
        <v>16</v>
      </c>
      <c r="C34" s="6">
        <v>44595</v>
      </c>
      <c r="D34" s="6">
        <v>44742</v>
      </c>
      <c r="E34" s="4" t="s">
        <v>37</v>
      </c>
      <c r="F34" s="4"/>
      <c r="G34" s="4" t="s">
        <v>37</v>
      </c>
      <c r="H34" s="4"/>
      <c r="I34" s="7">
        <v>174758.1</v>
      </c>
    </row>
    <row r="35" spans="1:9" s="3" customFormat="1" x14ac:dyDescent="0.2">
      <c r="A35" s="4" t="s">
        <v>57</v>
      </c>
      <c r="B35" s="5" t="s">
        <v>74</v>
      </c>
      <c r="C35" s="6">
        <v>44398</v>
      </c>
      <c r="D35" s="6">
        <v>44554</v>
      </c>
      <c r="E35" s="4" t="s">
        <v>37</v>
      </c>
      <c r="F35" s="4"/>
      <c r="G35" s="4" t="s">
        <v>37</v>
      </c>
      <c r="H35" s="4"/>
      <c r="I35" s="7">
        <v>168115</v>
      </c>
    </row>
    <row r="36" spans="1:9" s="3" customFormat="1" x14ac:dyDescent="0.2">
      <c r="A36" s="4" t="s">
        <v>28</v>
      </c>
      <c r="B36" s="5" t="s">
        <v>17</v>
      </c>
      <c r="C36" s="6">
        <v>44600</v>
      </c>
      <c r="D36" s="6">
        <v>44965</v>
      </c>
      <c r="E36" s="4" t="s">
        <v>37</v>
      </c>
      <c r="F36" s="4"/>
      <c r="G36" s="4" t="s">
        <v>37</v>
      </c>
      <c r="H36" s="4"/>
      <c r="I36" s="7">
        <v>164909.79999999999</v>
      </c>
    </row>
    <row r="37" spans="1:9" s="3" customFormat="1" x14ac:dyDescent="0.2">
      <c r="A37" s="4" t="s">
        <v>51</v>
      </c>
      <c r="B37" s="5" t="s">
        <v>75</v>
      </c>
      <c r="C37" s="6">
        <v>44565</v>
      </c>
      <c r="D37" s="6">
        <v>44742</v>
      </c>
      <c r="E37" s="4" t="s">
        <v>37</v>
      </c>
      <c r="F37" s="4"/>
      <c r="G37" s="4" t="s">
        <v>37</v>
      </c>
      <c r="H37" s="4"/>
      <c r="I37" s="7">
        <v>158721.75</v>
      </c>
    </row>
    <row r="38" spans="1:9" s="3" customFormat="1" x14ac:dyDescent="0.2">
      <c r="A38" s="4" t="s">
        <v>57</v>
      </c>
      <c r="B38" s="5" t="s">
        <v>76</v>
      </c>
      <c r="C38" s="6">
        <v>44565</v>
      </c>
      <c r="D38" s="6">
        <v>44742</v>
      </c>
      <c r="E38" s="4" t="s">
        <v>37</v>
      </c>
      <c r="F38" s="4"/>
      <c r="G38" s="4" t="s">
        <v>37</v>
      </c>
      <c r="H38" s="4"/>
      <c r="I38" s="7">
        <v>155182.5</v>
      </c>
    </row>
    <row r="39" spans="1:9" s="3" customFormat="1" x14ac:dyDescent="0.2">
      <c r="A39" s="4" t="s">
        <v>58</v>
      </c>
      <c r="B39" s="5" t="s">
        <v>13</v>
      </c>
      <c r="C39" s="6">
        <v>44543</v>
      </c>
      <c r="D39" s="6">
        <v>44561</v>
      </c>
      <c r="E39" s="4" t="s">
        <v>37</v>
      </c>
      <c r="F39" s="4"/>
      <c r="G39" s="4" t="s">
        <v>37</v>
      </c>
      <c r="H39" s="4"/>
      <c r="I39" s="7">
        <v>155000</v>
      </c>
    </row>
    <row r="40" spans="1:9" s="3" customFormat="1" x14ac:dyDescent="0.2">
      <c r="A40" s="4" t="s">
        <v>26</v>
      </c>
      <c r="B40" s="5" t="s">
        <v>77</v>
      </c>
      <c r="C40" s="6">
        <v>44487</v>
      </c>
      <c r="D40" s="6">
        <v>44665</v>
      </c>
      <c r="E40" s="4" t="s">
        <v>37</v>
      </c>
      <c r="F40" s="4"/>
      <c r="G40" s="4" t="s">
        <v>37</v>
      </c>
      <c r="H40" s="4"/>
      <c r="I40" s="7">
        <v>154728.75</v>
      </c>
    </row>
    <row r="41" spans="1:9" s="3" customFormat="1" x14ac:dyDescent="0.2">
      <c r="A41" s="4" t="s">
        <v>49</v>
      </c>
      <c r="B41" s="5" t="s">
        <v>78</v>
      </c>
      <c r="C41" s="6">
        <v>44565</v>
      </c>
      <c r="D41" s="6">
        <v>44742</v>
      </c>
      <c r="E41" s="4" t="s">
        <v>37</v>
      </c>
      <c r="F41" s="4"/>
      <c r="G41" s="4" t="s">
        <v>37</v>
      </c>
      <c r="H41" s="4"/>
      <c r="I41" s="7">
        <v>149737.5</v>
      </c>
    </row>
    <row r="42" spans="1:9" s="3" customFormat="1" x14ac:dyDescent="0.2">
      <c r="A42" s="4" t="s">
        <v>51</v>
      </c>
      <c r="B42" s="5" t="s">
        <v>79</v>
      </c>
      <c r="C42" s="6">
        <v>44424</v>
      </c>
      <c r="D42" s="6">
        <v>44620</v>
      </c>
      <c r="E42" s="4" t="s">
        <v>37</v>
      </c>
      <c r="F42" s="4"/>
      <c r="G42" s="4" t="s">
        <v>37</v>
      </c>
      <c r="H42" s="4"/>
      <c r="I42" s="7">
        <v>148128.75</v>
      </c>
    </row>
    <row r="43" spans="1:9" s="3" customFormat="1" x14ac:dyDescent="0.2">
      <c r="A43" s="4" t="s">
        <v>46</v>
      </c>
      <c r="B43" s="5" t="s">
        <v>45</v>
      </c>
      <c r="C43" s="6">
        <v>44741</v>
      </c>
      <c r="D43" s="6">
        <v>44804</v>
      </c>
      <c r="E43" s="4" t="s">
        <v>37</v>
      </c>
      <c r="F43" s="4"/>
      <c r="G43" s="4" t="s">
        <v>37</v>
      </c>
      <c r="H43" s="4"/>
      <c r="I43" s="7">
        <v>147097</v>
      </c>
    </row>
    <row r="44" spans="1:9" s="3" customFormat="1" x14ac:dyDescent="0.2">
      <c r="A44" s="4" t="s">
        <v>47</v>
      </c>
      <c r="B44" s="5" t="s">
        <v>80</v>
      </c>
      <c r="C44" s="6">
        <v>44665</v>
      </c>
      <c r="D44" s="6">
        <v>44848</v>
      </c>
      <c r="E44" s="4" t="s">
        <v>37</v>
      </c>
      <c r="F44" s="4"/>
      <c r="G44" s="4" t="s">
        <v>37</v>
      </c>
      <c r="H44" s="4"/>
      <c r="I44" s="7">
        <v>145530</v>
      </c>
    </row>
    <row r="45" spans="1:9" s="3" customFormat="1" x14ac:dyDescent="0.2">
      <c r="A45" s="4" t="s">
        <v>48</v>
      </c>
      <c r="B45" s="5" t="s">
        <v>67</v>
      </c>
      <c r="C45" s="6">
        <v>44529</v>
      </c>
      <c r="D45" s="6">
        <v>44708</v>
      </c>
      <c r="E45" s="4" t="s">
        <v>37</v>
      </c>
      <c r="F45" s="4"/>
      <c r="G45" s="4" t="s">
        <v>37</v>
      </c>
      <c r="H45" s="4"/>
      <c r="I45" s="7">
        <v>145299</v>
      </c>
    </row>
    <row r="46" spans="1:9" s="3" customFormat="1" ht="21.75" customHeight="1" x14ac:dyDescent="0.2">
      <c r="A46" s="4" t="s">
        <v>48</v>
      </c>
      <c r="B46" s="5" t="s">
        <v>81</v>
      </c>
      <c r="C46" s="6">
        <v>44452</v>
      </c>
      <c r="D46" s="6">
        <v>44620</v>
      </c>
      <c r="E46" s="4" t="s">
        <v>37</v>
      </c>
      <c r="F46" s="4"/>
      <c r="G46" s="4" t="s">
        <v>37</v>
      </c>
      <c r="H46" s="4"/>
      <c r="I46" s="7">
        <v>140769.75</v>
      </c>
    </row>
    <row r="47" spans="1:9" s="3" customFormat="1" x14ac:dyDescent="0.2">
      <c r="A47" s="4" t="s">
        <v>49</v>
      </c>
      <c r="B47" s="5" t="s">
        <v>74</v>
      </c>
      <c r="C47" s="6">
        <v>44515</v>
      </c>
      <c r="D47" s="6">
        <v>44694</v>
      </c>
      <c r="E47" s="4" t="s">
        <v>37</v>
      </c>
      <c r="F47" s="4"/>
      <c r="G47" s="4" t="s">
        <v>37</v>
      </c>
      <c r="H47" s="4"/>
      <c r="I47" s="7">
        <v>137445</v>
      </c>
    </row>
    <row r="48" spans="1:9" s="3" customFormat="1" x14ac:dyDescent="0.2">
      <c r="A48" s="4" t="s">
        <v>51</v>
      </c>
      <c r="B48" s="5" t="s">
        <v>73</v>
      </c>
      <c r="C48" s="6">
        <v>44410</v>
      </c>
      <c r="D48" s="6">
        <v>44554</v>
      </c>
      <c r="E48" s="4" t="s">
        <v>37</v>
      </c>
      <c r="F48" s="4"/>
      <c r="G48" s="4" t="s">
        <v>37</v>
      </c>
      <c r="H48" s="4"/>
      <c r="I48" s="7">
        <v>135564</v>
      </c>
    </row>
    <row r="49" spans="1:9" s="3" customFormat="1" x14ac:dyDescent="0.2">
      <c r="A49" s="4" t="s">
        <v>35</v>
      </c>
      <c r="B49" s="5" t="s">
        <v>68</v>
      </c>
      <c r="C49" s="6">
        <v>44378</v>
      </c>
      <c r="D49" s="6">
        <v>44554</v>
      </c>
      <c r="E49" s="4" t="s">
        <v>37</v>
      </c>
      <c r="F49" s="4"/>
      <c r="G49" s="4" t="s">
        <v>37</v>
      </c>
      <c r="H49" s="4"/>
      <c r="I49" s="7">
        <v>132536.25</v>
      </c>
    </row>
    <row r="50" spans="1:9" s="3" customFormat="1" x14ac:dyDescent="0.2">
      <c r="A50" s="4" t="s">
        <v>26</v>
      </c>
      <c r="B50" s="5" t="s">
        <v>74</v>
      </c>
      <c r="C50" s="6">
        <v>44487</v>
      </c>
      <c r="D50" s="6">
        <v>44665</v>
      </c>
      <c r="E50" s="4" t="s">
        <v>37</v>
      </c>
      <c r="F50" s="4"/>
      <c r="G50" s="4" t="s">
        <v>37</v>
      </c>
      <c r="H50" s="4"/>
      <c r="I50" s="7">
        <v>129772.5</v>
      </c>
    </row>
    <row r="51" spans="1:9" s="3" customFormat="1" x14ac:dyDescent="0.2">
      <c r="A51" s="4" t="s">
        <v>34</v>
      </c>
      <c r="B51" s="5" t="s">
        <v>9</v>
      </c>
      <c r="C51" s="6">
        <v>44412</v>
      </c>
      <c r="D51" s="6">
        <v>44469</v>
      </c>
      <c r="E51" s="4" t="s">
        <v>37</v>
      </c>
      <c r="F51" s="4"/>
      <c r="G51" s="4" t="s">
        <v>37</v>
      </c>
      <c r="H51" s="4"/>
      <c r="I51" s="7">
        <v>128724.2</v>
      </c>
    </row>
    <row r="52" spans="1:9" s="3" customFormat="1" x14ac:dyDescent="0.2">
      <c r="A52" s="4" t="s">
        <v>33</v>
      </c>
      <c r="B52" s="5" t="s">
        <v>8</v>
      </c>
      <c r="C52" s="6">
        <v>44409</v>
      </c>
      <c r="D52" s="6">
        <v>44773</v>
      </c>
      <c r="E52" s="4" t="s">
        <v>37</v>
      </c>
      <c r="F52" s="4"/>
      <c r="G52" s="4" t="s">
        <v>37</v>
      </c>
      <c r="H52" s="4"/>
      <c r="I52" s="7">
        <v>121871.84</v>
      </c>
    </row>
    <row r="53" spans="1:9" s="3" customFormat="1" x14ac:dyDescent="0.2">
      <c r="A53" s="4" t="s">
        <v>31</v>
      </c>
      <c r="B53" s="5" t="s">
        <v>82</v>
      </c>
      <c r="C53" s="6">
        <v>44627</v>
      </c>
      <c r="D53" s="6">
        <v>44918</v>
      </c>
      <c r="E53" s="4" t="s">
        <v>37</v>
      </c>
      <c r="F53" s="4"/>
      <c r="G53" s="4" t="s">
        <v>37</v>
      </c>
      <c r="H53" s="4"/>
      <c r="I53" s="7">
        <v>108858.75</v>
      </c>
    </row>
    <row r="54" spans="1:9" s="3" customFormat="1" x14ac:dyDescent="0.2">
      <c r="A54" s="4" t="s">
        <v>29</v>
      </c>
      <c r="B54" s="5" t="s">
        <v>83</v>
      </c>
      <c r="C54" s="6">
        <v>44378</v>
      </c>
      <c r="D54" s="6">
        <v>44742</v>
      </c>
      <c r="E54" s="4" t="s">
        <v>37</v>
      </c>
      <c r="F54" s="4"/>
      <c r="G54" s="4" t="s">
        <v>37</v>
      </c>
      <c r="H54" s="4"/>
      <c r="I54" s="7">
        <v>101887.5</v>
      </c>
    </row>
    <row r="55" spans="1:9" s="3" customFormat="1" x14ac:dyDescent="0.2">
      <c r="A55" s="4" t="s">
        <v>50</v>
      </c>
      <c r="B55" s="5" t="s">
        <v>84</v>
      </c>
      <c r="C55" s="6">
        <v>44643</v>
      </c>
      <c r="D55" s="6">
        <v>44742</v>
      </c>
      <c r="E55" s="4" t="s">
        <v>37</v>
      </c>
      <c r="F55" s="4"/>
      <c r="G55" s="4" t="s">
        <v>37</v>
      </c>
      <c r="H55" s="4"/>
      <c r="I55" s="7">
        <v>100000</v>
      </c>
    </row>
    <row r="56" spans="1:9" s="3" customFormat="1" x14ac:dyDescent="0.2">
      <c r="A56" s="4" t="s">
        <v>51</v>
      </c>
      <c r="B56" s="5" t="s">
        <v>38</v>
      </c>
      <c r="C56" s="6">
        <v>44378</v>
      </c>
      <c r="D56" s="6">
        <v>44742</v>
      </c>
      <c r="E56" s="4" t="s">
        <v>37</v>
      </c>
      <c r="F56" s="4"/>
      <c r="G56" s="4" t="s">
        <v>37</v>
      </c>
      <c r="H56" s="4"/>
      <c r="I56" s="7">
        <f>19683610-I48-I42-I37-I31</f>
        <v>19061195.5</v>
      </c>
    </row>
  </sheetData>
  <autoFilter ref="A3:I56" xr:uid="{00000000-0009-0000-0000-000001000000}"/>
  <mergeCells count="2">
    <mergeCell ref="A1:I1"/>
    <mergeCell ref="A2:I2"/>
  </mergeCells>
  <pageMargins left="0.7" right="0.7" top="0.75" bottom="0.75" header="0.3" footer="0.3"/>
  <pageSetup paperSize="8"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75517414C948A1A5EE78CFCB4271" ma:contentTypeVersion="4" ma:contentTypeDescription="Create a new document." ma:contentTypeScope="" ma:versionID="da2d10edccf35f77af58325aa97b692a">
  <xsd:schema xmlns:xsd="http://www.w3.org/2001/XMLSchema" xmlns:xs="http://www.w3.org/2001/XMLSchema" xmlns:p="http://schemas.microsoft.com/office/2006/metadata/properties" xmlns:ns2="9e7f498d-a072-405e-b7dc-31ccb106f351" targetNamespace="http://schemas.microsoft.com/office/2006/metadata/properties" ma:root="true" ma:fieldsID="3e65e526f909877e3c9733d1bf5df7cf" ns2:_="">
    <xsd:import namespace="9e7f498d-a072-405e-b7dc-31ccb106f351"/>
    <xsd:element name="properties">
      <xsd:complexType>
        <xsd:sequence>
          <xsd:element name="documentManagement">
            <xsd:complexType>
              <xsd:all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f498d-a072-405e-b7dc-31ccb106f351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list="{893562e3-7fb0-4bc7-89d3-ef2d3a7cd97e}" ma:internalName="Category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te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9e7f498d-a072-405e-b7dc-31ccb106f351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0B3FD8-2978-4A2E-8AB7-AD86388EA4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7f498d-a072-405e-b7dc-31ccb106f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72FAA2-DB21-436F-AE1F-4D153972E7A8}">
  <ds:schemaRefs>
    <ds:schemaRef ds:uri="http://schemas.microsoft.com/office/2006/documentManagement/types"/>
    <ds:schemaRef ds:uri="http://schemas.openxmlformats.org/package/2006/metadata/core-properties"/>
    <ds:schemaRef ds:uri="9e7f498d-a072-405e-b7dc-31ccb106f35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825722-AF08-4DB3-9F48-5A12F13C66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Senate order 13 FY21-22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AIHW</dc:creator>
  <cp:lastPrinted>2020-12-11T03:45:33Z</cp:lastPrinted>
  <dcterms:created xsi:type="dcterms:W3CDTF">2016-01-03T22:45:27Z</dcterms:created>
  <dcterms:modified xsi:type="dcterms:W3CDTF">2023-01-31T04:50:26Z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0x010100FF5175517414C948A1A5EE78CFCB4271</vt:lpwstr>
  </property>
</Properties>
</file>