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05" windowWidth="15075" windowHeight="8835" tabRatio="852" activeTab="0"/>
  </bookViews>
  <sheets>
    <sheet name="Figure 12.1" sheetId="1" r:id="rId1"/>
    <sheet name="Table 12.1" sheetId="2" r:id="rId2"/>
    <sheet name="Table 12.2" sheetId="3" r:id="rId3"/>
    <sheet name="Table 12.3" sheetId="4" r:id="rId4"/>
    <sheet name="Table 12.4" sheetId="5" r:id="rId5"/>
    <sheet name="Table 12.5" sheetId="6" r:id="rId6"/>
    <sheet name="Table 12.6" sheetId="7" r:id="rId7"/>
    <sheet name="Table 12.7" sheetId="8" r:id="rId8"/>
    <sheet name="Table 12.8" sheetId="9" r:id="rId9"/>
    <sheet name="Table 12.9" sheetId="10" r:id="rId10"/>
    <sheet name="Table 12.10" sheetId="11" r:id="rId11"/>
    <sheet name="Table 12.11" sheetId="12" r:id="rId12"/>
    <sheet name="Table 12.12" sheetId="13" r:id="rId13"/>
    <sheet name="Table 12.13" sheetId="14" r:id="rId14"/>
    <sheet name="Table 12.14" sheetId="15" r:id="rId15"/>
    <sheet name="Table 12.15" sheetId="16" r:id="rId16"/>
    <sheet name="Table 12.16" sheetId="17" r:id="rId17"/>
    <sheet name="Table 12.17" sheetId="18" r:id="rId18"/>
    <sheet name="Table 12.18" sheetId="19" r:id="rId19"/>
  </sheets>
  <externalReferences>
    <externalReference r:id="rId22"/>
    <externalReference r:id="rId23"/>
    <externalReference r:id="rId24"/>
  </externalReferences>
  <definedNames>
    <definedName name="DumpArea11.1">#REF!</definedName>
    <definedName name="DumpArea11.10">#REF!</definedName>
    <definedName name="DumpArea11.11">#REF!</definedName>
    <definedName name="DumpArea11.12">#REF!</definedName>
    <definedName name="DumpArea11.13">#REF!</definedName>
    <definedName name="DumpArea11.14">#REF!</definedName>
    <definedName name="DumpArea11.15">#REF!</definedName>
    <definedName name="DumpArea11.16">#REF!</definedName>
    <definedName name="DumpArea11.2">#REF!</definedName>
    <definedName name="DumpArea11.3">#REF!</definedName>
    <definedName name="DumpArea11.4">#REF!</definedName>
    <definedName name="DumpArea11.5">#REF!</definedName>
    <definedName name="DumpArea11.6">#REF!</definedName>
    <definedName name="DumpArea11.7">#REF!</definedName>
    <definedName name="DumpArea11.8">#REF!</definedName>
    <definedName name="DumpArea11.9">#REF!</definedName>
    <definedName name="DumpArea12.5">#REF!</definedName>
    <definedName name="DumpArea12.6">#REF!</definedName>
    <definedName name="DumpArea12.62">#REF!</definedName>
    <definedName name="DumpArea13.5">#REF!</definedName>
    <definedName name="DumpArea13.6">#REF!</definedName>
    <definedName name="_xlnm.Print_Area" localSheetId="0">'Figure 12.1'!$A$1:$AA$47</definedName>
    <definedName name="_xlnm.Print_Area" localSheetId="1">'Table 12.1'!$A$1:$L$44</definedName>
    <definedName name="_xlnm.Print_Area" localSheetId="10">'Table 12.10'!$A$1:$E$44</definedName>
    <definedName name="_xlnm.Print_Area" localSheetId="11">'Table 12.11'!$A$1:$G$42</definedName>
    <definedName name="_xlnm.Print_Area" localSheetId="12">'Table 12.12'!$A$1:$J$41</definedName>
    <definedName name="_xlnm.Print_Area" localSheetId="13">'Table 12.13'!$A$1:$K$42</definedName>
    <definedName name="_xlnm.Print_Area" localSheetId="14">'Table 12.14'!$A$1:$K$43</definedName>
    <definedName name="_xlnm.Print_Area" localSheetId="15">'Table 12.15'!$A$1:$K$43</definedName>
    <definedName name="_xlnm.Print_Area" localSheetId="16">'Table 12.16'!$A$1:$K$44</definedName>
    <definedName name="_xlnm.Print_Area" localSheetId="17">'Table 12.17'!$A$1:$N$43</definedName>
    <definedName name="_xlnm.Print_Area" localSheetId="2">'Table 12.2'!$A$1:$K$44</definedName>
    <definedName name="_xlnm.Print_Area" localSheetId="3">'Table 12.3'!$A$1:$K$40</definedName>
    <definedName name="_xlnm.Print_Area" localSheetId="5">'Table 12.5'!$A$1:$AC$43</definedName>
    <definedName name="_xlnm.Print_Area" localSheetId="6">'Table 12.6'!$A$1:$O$44</definedName>
    <definedName name="_xlnm.Print_Area" localSheetId="7">'Table 12.7'!$A$1:$I$46</definedName>
    <definedName name="_xlnm.Print_Area" localSheetId="8">'Table 12.8'!$A$1:$H$45</definedName>
    <definedName name="_xlnm.Print_Area" localSheetId="9">'Table 12.9'!$A$1:$F$47</definedName>
    <definedName name="Private_DRG">#REF!</definedName>
    <definedName name="Public_DRG">#REF!</definedName>
  </definedNames>
  <calcPr fullCalcOnLoad="1"/>
</workbook>
</file>

<file path=xl/sharedStrings.xml><?xml version="1.0" encoding="utf-8"?>
<sst xmlns="http://schemas.openxmlformats.org/spreadsheetml/2006/main" count="3019" uniqueCount="924">
  <si>
    <t>Misc—miscellaneous; Procs—procedure; systm—system; W—with; W/O—without.</t>
  </si>
  <si>
    <r>
      <t>Table 12.18: Separations for females for the 30 AR-DRGs version 5.1 with the highest number of separations, by age group, all hospitals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 Australia, 2006–07</t>
    </r>
  </si>
  <si>
    <r>
      <t xml:space="preserve">Abbreviations: </t>
    </r>
    <r>
      <rPr>
        <sz val="7"/>
        <rFont val="Arial"/>
        <family val="2"/>
      </rPr>
      <t xml:space="preserve">Cat/Sev—catastrophic or severe; CC—complications and comorbidities; CDE—common bile duct exploration; DX/Pr—diagnosis/procedure; ECT—electroconvulsive therapy; Gastroent—gastroenteritis; Inves—investigation; </t>
    </r>
  </si>
  <si>
    <t>1.0</t>
  </si>
  <si>
    <t>1.1</t>
  </si>
  <si>
    <t>1.2</t>
  </si>
  <si>
    <t>4.3</t>
  </si>
  <si>
    <t>4.2</t>
  </si>
  <si>
    <t>3.9</t>
  </si>
  <si>
    <t>4.9</t>
  </si>
  <si>
    <t>4.5</t>
  </si>
  <si>
    <t>1.3</t>
  </si>
  <si>
    <t>1.6</t>
  </si>
  <si>
    <t>1.4</t>
  </si>
  <si>
    <t>5.4</t>
  </si>
  <si>
    <t>5.2</t>
  </si>
  <si>
    <t>4.7</t>
  </si>
  <si>
    <t>6.0</t>
  </si>
  <si>
    <t>5.7</t>
  </si>
  <si>
    <t>1.5</t>
  </si>
  <si>
    <t>1.7</t>
  </si>
  <si>
    <t>7.2</t>
  </si>
  <si>
    <t>7.6</t>
  </si>
  <si>
    <t>7.3</t>
  </si>
  <si>
    <t>10.2</t>
  </si>
  <si>
    <t>7.1</t>
  </si>
  <si>
    <t>3.7</t>
  </si>
  <si>
    <t>4.0</t>
  </si>
  <si>
    <t>3.8</t>
  </si>
  <si>
    <t>0.0</t>
  </si>
  <si>
    <t>2.2</t>
  </si>
  <si>
    <t>2.4</t>
  </si>
  <si>
    <t>5.3</t>
  </si>
  <si>
    <t>J11Z</t>
  </si>
  <si>
    <t>O05Z</t>
  </si>
  <si>
    <t>J08B</t>
  </si>
  <si>
    <t>I30Z</t>
  </si>
  <si>
    <t>G09Z</t>
  </si>
  <si>
    <t>J10Z</t>
  </si>
  <si>
    <t>D11Z</t>
  </si>
  <si>
    <t>I68C</t>
  </si>
  <si>
    <t>X60C</t>
  </si>
  <si>
    <t>F71B</t>
  </si>
  <si>
    <t>L64Z</t>
  </si>
  <si>
    <t>R61C</t>
  </si>
  <si>
    <t>L67C</t>
  </si>
  <si>
    <t>M02B</t>
  </si>
  <si>
    <t>O66A</t>
  </si>
  <si>
    <t>N10Z</t>
  </si>
  <si>
    <t>N09Z</t>
  </si>
  <si>
    <t>O60C</t>
  </si>
  <si>
    <t>H08B</t>
  </si>
  <si>
    <t>N04Z</t>
  </si>
  <si>
    <t>O61Z</t>
  </si>
  <si>
    <t>E69C</t>
  </si>
  <si>
    <t>I74C</t>
  </si>
  <si>
    <t>D63B</t>
  </si>
  <si>
    <t>X62B</t>
  </si>
  <si>
    <t>F62B</t>
  </si>
  <si>
    <t>E65B</t>
  </si>
  <si>
    <t>3.0</t>
  </si>
  <si>
    <t>2.7</t>
  </si>
  <si>
    <t>2.5</t>
  </si>
  <si>
    <t>2.9</t>
  </si>
  <si>
    <t>2.6</t>
  </si>
  <si>
    <t>3.2</t>
  </si>
  <si>
    <t>2.8</t>
  </si>
  <si>
    <t>2.1</t>
  </si>
  <si>
    <t>1.8</t>
  </si>
  <si>
    <t>2.0</t>
  </si>
  <si>
    <t>1.9</t>
  </si>
  <si>
    <t>4.4</t>
  </si>
  <si>
    <t>4.6</t>
  </si>
  <si>
    <t>4.1</t>
  </si>
  <si>
    <t>3.3</t>
  </si>
  <si>
    <t>2.3</t>
  </si>
  <si>
    <t>5.9</t>
  </si>
  <si>
    <t>5.1</t>
  </si>
  <si>
    <t>6.5</t>
  </si>
  <si>
    <t>3.6</t>
  </si>
  <si>
    <t>4.8</t>
  </si>
  <si>
    <t>5.0</t>
  </si>
  <si>
    <t>U61A</t>
  </si>
  <si>
    <t>0</t>
  </si>
  <si>
    <t>U67Z</t>
  </si>
  <si>
    <t>U63B</t>
  </si>
  <si>
    <t>U61B</t>
  </si>
  <si>
    <t>V61Z</t>
  </si>
  <si>
    <t>U62A</t>
  </si>
  <si>
    <t>Z64A</t>
  </si>
  <si>
    <t>U64Z</t>
  </si>
  <si>
    <t>V62A</t>
  </si>
  <si>
    <t>V60B</t>
  </si>
  <si>
    <t>U40Z</t>
  </si>
  <si>
    <t>U63A</t>
  </si>
  <si>
    <t>V64Z</t>
  </si>
  <si>
    <t>B63Z</t>
  </si>
  <si>
    <t>V63A</t>
  </si>
  <si>
    <t>&lt;0.1</t>
  </si>
  <si>
    <t>U62B</t>
  </si>
  <si>
    <t>V63B</t>
  </si>
  <si>
    <t>V60A</t>
  </si>
  <si>
    <t>U65Z</t>
  </si>
  <si>
    <t>U68Z</t>
  </si>
  <si>
    <t>B64B</t>
  </si>
  <si>
    <t>B81B</t>
  </si>
  <si>
    <t>U66Z</t>
  </si>
  <si>
    <t>V62B</t>
  </si>
  <si>
    <t>B67A</t>
  </si>
  <si>
    <t>B67C</t>
  </si>
  <si>
    <t>B81A</t>
  </si>
  <si>
    <r>
      <t>Table 12.12: Selected separation and cost statistics for the 30 AR-DRGs version 5.1 with the highest number  of separations, public psychiatric hospitals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</t>
    </r>
  </si>
  <si>
    <t>C11Z</t>
  </si>
  <si>
    <t>G42B</t>
  </si>
  <si>
    <t>C14Z</t>
  </si>
  <si>
    <t>J06B</t>
  </si>
  <si>
    <t>C12Z</t>
  </si>
  <si>
    <t>M63Z</t>
  </si>
  <si>
    <t>D14Z</t>
  </si>
  <si>
    <t>B05Z</t>
  </si>
  <si>
    <t>D13Z</t>
  </si>
  <si>
    <r>
      <t>Separations per 10,000 population</t>
    </r>
    <r>
      <rPr>
        <b/>
        <vertAlign val="superscript"/>
        <sz val="8"/>
        <rFont val="Arial"/>
        <family val="2"/>
      </rPr>
      <t>(b)</t>
    </r>
  </si>
  <si>
    <t>80.4</t>
  </si>
  <si>
    <t>76.1</t>
  </si>
  <si>
    <t>69.5</t>
  </si>
  <si>
    <t>54.4</t>
  </si>
  <si>
    <t>45.7</t>
  </si>
  <si>
    <t>41.1</t>
  </si>
  <si>
    <t>39.4</t>
  </si>
  <si>
    <t>36.0</t>
  </si>
  <si>
    <t>32.4</t>
  </si>
  <si>
    <t>28.4</t>
  </si>
  <si>
    <t>23.9</t>
  </si>
  <si>
    <t>23.3</t>
  </si>
  <si>
    <t>22.7</t>
  </si>
  <si>
    <t>19.2</t>
  </si>
  <si>
    <t>11.9</t>
  </si>
  <si>
    <t>9.8</t>
  </si>
  <si>
    <t>8.9</t>
  </si>
  <si>
    <t>8.5</t>
  </si>
  <si>
    <t>8.3</t>
  </si>
  <si>
    <t>7.9</t>
  </si>
  <si>
    <t>7.7</t>
  </si>
  <si>
    <t>6.6</t>
  </si>
  <si>
    <t>6.3</t>
  </si>
  <si>
    <t>5.5</t>
  </si>
  <si>
    <t>167.1</t>
  </si>
  <si>
    <t>883.5</t>
  </si>
  <si>
    <t>31.5</t>
  </si>
  <si>
    <t>28.6</t>
  </si>
  <si>
    <t>25.1</t>
  </si>
  <si>
    <t>21.9</t>
  </si>
  <si>
    <t>17.7</t>
  </si>
  <si>
    <t>17.6</t>
  </si>
  <si>
    <t>16.6</t>
  </si>
  <si>
    <t>9.9</t>
  </si>
  <si>
    <t>8.7</t>
  </si>
  <si>
    <t>8.1</t>
  </si>
  <si>
    <t>5.6</t>
  </si>
  <si>
    <t>30.9</t>
  </si>
  <si>
    <t>272.7</t>
  </si>
  <si>
    <t>0.9</t>
  </si>
  <si>
    <t>0.8</t>
  </si>
  <si>
    <t>0.7</t>
  </si>
  <si>
    <t>0.4</t>
  </si>
  <si>
    <t>0.2</t>
  </si>
  <si>
    <t>0.1</t>
  </si>
  <si>
    <t>80.1</t>
  </si>
  <si>
    <t>57.8</t>
  </si>
  <si>
    <t>7.4</t>
  </si>
  <si>
    <t>16.7</t>
  </si>
  <si>
    <t>21.6</t>
  </si>
  <si>
    <t>17.9</t>
  </si>
  <si>
    <t>42.2</t>
  </si>
  <si>
    <t>10.3</t>
  </si>
  <si>
    <t>26.5</t>
  </si>
  <si>
    <t>10.4</t>
  </si>
  <si>
    <t>3.4</t>
  </si>
  <si>
    <t>17.3</t>
  </si>
  <si>
    <t>11.0</t>
  </si>
  <si>
    <t>29.6</t>
  </si>
  <si>
    <t>6.4</t>
  </si>
  <si>
    <t>10.0</t>
  </si>
  <si>
    <t>73.5</t>
  </si>
  <si>
    <t>6.1</t>
  </si>
  <si>
    <t>0.5</t>
  </si>
  <si>
    <t>13.4</t>
  </si>
  <si>
    <t>11.8</t>
  </si>
  <si>
    <t>16.5</t>
  </si>
  <si>
    <t>19.0</t>
  </si>
  <si>
    <t>19.6</t>
  </si>
  <si>
    <t>15.1</t>
  </si>
  <si>
    <t>15.6</t>
  </si>
  <si>
    <t>99.7</t>
  </si>
  <si>
    <t>36.7</t>
  </si>
  <si>
    <t>11.4</t>
  </si>
  <si>
    <t>24.8</t>
  </si>
  <si>
    <t>0.3</t>
  </si>
  <si>
    <t>164.3</t>
  </si>
  <si>
    <t>Q60C</t>
  </si>
  <si>
    <t>375.0</t>
  </si>
  <si>
    <t>64.4</t>
  </si>
  <si>
    <t>26.2</t>
  </si>
  <si>
    <t>24.6</t>
  </si>
  <si>
    <t>22.4</t>
  </si>
  <si>
    <t>20.7</t>
  </si>
  <si>
    <t>18.7</t>
  </si>
  <si>
    <t>16.3</t>
  </si>
  <si>
    <t>15.8</t>
  </si>
  <si>
    <t>14.5</t>
  </si>
  <si>
    <t>13.8</t>
  </si>
  <si>
    <t>13.5</t>
  </si>
  <si>
    <t>11.7</t>
  </si>
  <si>
    <t>11.6</t>
  </si>
  <si>
    <t>9.6</t>
  </si>
  <si>
    <t>9.0</t>
  </si>
  <si>
    <t>8.0</t>
  </si>
  <si>
    <t>6.9</t>
  </si>
  <si>
    <t>6.8</t>
  </si>
  <si>
    <t>330.5</t>
  </si>
  <si>
    <t>1,109.4</t>
  </si>
  <si>
    <t>I03C</t>
  </si>
  <si>
    <t>F15Z</t>
  </si>
  <si>
    <t>D10Z</t>
  </si>
  <si>
    <t>N06Z</t>
  </si>
  <si>
    <t>D06Z</t>
  </si>
  <si>
    <t>I20Z</t>
  </si>
  <si>
    <t>I10B</t>
  </si>
  <si>
    <t>I29Z</t>
  </si>
  <si>
    <t>I68B</t>
  </si>
  <si>
    <t>K04Z</t>
  </si>
  <si>
    <t>F20Z</t>
  </si>
  <si>
    <t>17.4</t>
  </si>
  <si>
    <t>15.2</t>
  </si>
  <si>
    <t>13.3</t>
  </si>
  <si>
    <t>9.7</t>
  </si>
  <si>
    <t>7.8</t>
  </si>
  <si>
    <t>3.5</t>
  </si>
  <si>
    <t>277.9</t>
  </si>
  <si>
    <t>473.5</t>
  </si>
  <si>
    <t>74.9</t>
  </si>
  <si>
    <t>15.4</t>
  </si>
  <si>
    <t>69.9</t>
  </si>
  <si>
    <t>18.6</t>
  </si>
  <si>
    <t>74.1</t>
  </si>
  <si>
    <t>12.9</t>
  </si>
  <si>
    <t>15.0</t>
  </si>
  <si>
    <t>13.9</t>
  </si>
  <si>
    <t>28.2</t>
  </si>
  <si>
    <t>41.4</t>
  </si>
  <si>
    <t>3.1</t>
  </si>
  <si>
    <t>8.6</t>
  </si>
  <si>
    <t>101.3</t>
  </si>
  <si>
    <t>18.5</t>
  </si>
  <si>
    <t>12.1</t>
  </si>
  <si>
    <t>14.6</t>
  </si>
  <si>
    <t>9.4</t>
  </si>
  <si>
    <t>16.2</t>
  </si>
  <si>
    <t>20.9</t>
  </si>
  <si>
    <t>7.5</t>
  </si>
  <si>
    <t>21.0</t>
  </si>
  <si>
    <t>6.7</t>
  </si>
  <si>
    <t>1,647.4</t>
  </si>
  <si>
    <t>2,307.8</t>
  </si>
  <si>
    <t>E65A</t>
  </si>
  <si>
    <t>E62B</t>
  </si>
  <si>
    <t>G07B</t>
  </si>
  <si>
    <t>G68B</t>
  </si>
  <si>
    <t>B76B</t>
  </si>
  <si>
    <t>K60B</t>
  </si>
  <si>
    <t>O60A</t>
  </si>
  <si>
    <t>L63B</t>
  </si>
  <si>
    <t>47.4</t>
  </si>
  <si>
    <t>24.7</t>
  </si>
  <si>
    <t>19.9</t>
  </si>
  <si>
    <t>19.8</t>
  </si>
  <si>
    <t>16.8</t>
  </si>
  <si>
    <t>15.7</t>
  </si>
  <si>
    <t>10.9</t>
  </si>
  <si>
    <t>9.3</t>
  </si>
  <si>
    <t>9.2</t>
  </si>
  <si>
    <t>8.2</t>
  </si>
  <si>
    <t>7.0</t>
  </si>
  <si>
    <t>713.4</t>
  </si>
  <si>
    <t>1,063.0</t>
  </si>
  <si>
    <t>136.6</t>
  </si>
  <si>
    <t>44.0</t>
  </si>
  <si>
    <t>83.8</t>
  </si>
  <si>
    <t>49.1</t>
  </si>
  <si>
    <t>38.8</t>
  </si>
  <si>
    <t>67.5</t>
  </si>
  <si>
    <t>25.6</t>
  </si>
  <si>
    <t>20.0</t>
  </si>
  <si>
    <t>56.4</t>
  </si>
  <si>
    <t>79.0</t>
  </si>
  <si>
    <t>51.8</t>
  </si>
  <si>
    <t>27.5</t>
  </si>
  <si>
    <t>50.3</t>
  </si>
  <si>
    <t>35.1</t>
  </si>
  <si>
    <t>17.2</t>
  </si>
  <si>
    <t>54.9</t>
  </si>
  <si>
    <t>23.6</t>
  </si>
  <si>
    <t>121.4</t>
  </si>
  <si>
    <t>30.5</t>
  </si>
  <si>
    <t>246.1</t>
  </si>
  <si>
    <t>31.9</t>
  </si>
  <si>
    <t>14.7</t>
  </si>
  <si>
    <t>18.2</t>
  </si>
  <si>
    <t>30.8</t>
  </si>
  <si>
    <t>12.6</t>
  </si>
  <si>
    <t>40.0</t>
  </si>
  <si>
    <t>4,322.7</t>
  </si>
  <si>
    <t>5,794.4</t>
  </si>
  <si>
    <t xml:space="preserve">L61Z              </t>
  </si>
  <si>
    <t xml:space="preserve">Z64B              </t>
  </si>
  <si>
    <t xml:space="preserve">R63Z              </t>
  </si>
  <si>
    <t xml:space="preserve">G46C              </t>
  </si>
  <si>
    <t xml:space="preserve">C16B              </t>
  </si>
  <si>
    <t xml:space="preserve">G44C              </t>
  </si>
  <si>
    <t xml:space="preserve">F74Z              </t>
  </si>
  <si>
    <t xml:space="preserve">O60B              </t>
  </si>
  <si>
    <t>Vaginal Delivery W/O Cat or Sev CC</t>
  </si>
  <si>
    <t xml:space="preserve">G67B              </t>
  </si>
  <si>
    <t xml:space="preserve">O01C              </t>
  </si>
  <si>
    <t>Caesarean Delivery W/O Cat or Sev CC</t>
  </si>
  <si>
    <t xml:space="preserve">G45B              </t>
  </si>
  <si>
    <t xml:space="preserve">U60Z              </t>
  </si>
  <si>
    <t xml:space="preserve">Q61C              </t>
  </si>
  <si>
    <t>Red Blood Cell Disorders W/O Cat or Sev CC</t>
  </si>
  <si>
    <t xml:space="preserve">O66B              </t>
  </si>
  <si>
    <t xml:space="preserve">D40Z              </t>
  </si>
  <si>
    <t xml:space="preserve">C03Z              </t>
  </si>
  <si>
    <t xml:space="preserve">E63Z              </t>
  </si>
  <si>
    <t xml:space="preserve">N07Z              </t>
  </si>
  <si>
    <t xml:space="preserve">I18Z              </t>
  </si>
  <si>
    <t>Other Skin Graft and/or Debridement Procedures W/O Cat/Sev CC</t>
  </si>
  <si>
    <t xml:space="preserve">N11B              </t>
  </si>
  <si>
    <t xml:space="preserve">N08Z              </t>
  </si>
  <si>
    <t xml:space="preserve">Z40Z              </t>
  </si>
  <si>
    <t xml:space="preserve">F42B              </t>
  </si>
  <si>
    <t xml:space="preserve">I04Z              </t>
  </si>
  <si>
    <t xml:space="preserve">I16Z              </t>
  </si>
  <si>
    <t xml:space="preserve">J64B              </t>
  </si>
  <si>
    <t>Cellulitis (Age &gt;59 W/O Cat or Sev CC) or Age &lt;60</t>
  </si>
  <si>
    <t xml:space="preserve">E62C              </t>
  </si>
  <si>
    <t xml:space="preserve">L41Z              </t>
  </si>
  <si>
    <t xml:space="preserve">G11B              </t>
  </si>
  <si>
    <t>Anal and Stomal Procedures W/O Cat or Sev CC</t>
  </si>
  <si>
    <t xml:space="preserve">K04Z              </t>
  </si>
  <si>
    <r>
      <t>Table 12.6: Separations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for the 30 AR-DRGs version 5.0/5.1 with the highest changes</t>
    </r>
    <r>
      <rPr>
        <b/>
        <vertAlign val="superscript"/>
        <sz val="10"/>
        <rFont val="Book Antiqua"/>
        <family val="1"/>
      </rPr>
      <t>(b)</t>
    </r>
    <r>
      <rPr>
        <b/>
        <sz val="10"/>
        <rFont val="Book Antiqua"/>
        <family val="1"/>
      </rPr>
      <t xml:space="preserve"> in the total numbers of separations combined, by patient election status</t>
    </r>
    <r>
      <rPr>
        <b/>
        <vertAlign val="superscript"/>
        <sz val="10"/>
        <rFont val="Book Antiqua"/>
        <family val="1"/>
      </rPr>
      <t>(c)</t>
    </r>
    <r>
      <rPr>
        <b/>
        <sz val="10"/>
        <rFont val="Book Antiqua"/>
        <family val="1"/>
      </rPr>
      <t>, 2002–03 to 2006–07</t>
    </r>
  </si>
  <si>
    <t xml:space="preserve">G66B              </t>
  </si>
  <si>
    <r>
      <t>Table 12.5: Separations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for the 30 AR-DRGs version 5.0/5.1 with the highest changes</t>
    </r>
    <r>
      <rPr>
        <b/>
        <vertAlign val="superscript"/>
        <sz val="10"/>
        <rFont val="Book Antiqua"/>
        <family val="1"/>
      </rPr>
      <t>(b)</t>
    </r>
    <r>
      <rPr>
        <b/>
        <sz val="10"/>
        <rFont val="Book Antiqua"/>
        <family val="1"/>
      </rPr>
      <t xml:space="preserve"> in the total numbers of separations for sectors combined, by hospital sector, 2002–03 to 2006–07</t>
    </r>
  </si>
  <si>
    <r>
      <t>Table 12.4: Separations by Major Diagnostic Category version 5.1 and medical/surgical/other partition, private hospitals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, states and </t>
    </r>
  </si>
  <si>
    <r>
      <t>Table 12.3: Separations by Major Diagnostic Category version 5.1 and medical/surgical/other partition, public hospitals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, states and </t>
    </r>
  </si>
  <si>
    <t>28.5</t>
  </si>
  <si>
    <t>81.9</t>
  </si>
  <si>
    <t>92.3</t>
  </si>
  <si>
    <t>38.5</t>
  </si>
  <si>
    <t>74.7</t>
  </si>
  <si>
    <t>235.7</t>
  </si>
  <si>
    <t>146.4</t>
  </si>
  <si>
    <t>78.6</t>
  </si>
  <si>
    <t>16.1</t>
  </si>
  <si>
    <t>108.7</t>
  </si>
  <si>
    <t>29.2</t>
  </si>
  <si>
    <t>69.1</t>
  </si>
  <si>
    <t>71.2</t>
  </si>
  <si>
    <t>94.3</t>
  </si>
  <si>
    <t>49.8</t>
  </si>
  <si>
    <t>9.5</t>
  </si>
  <si>
    <t>74.5</t>
  </si>
  <si>
    <t>557.2</t>
  </si>
  <si>
    <t>511.8</t>
  </si>
  <si>
    <t>288.0</t>
  </si>
  <si>
    <t>1,357.1</t>
  </si>
  <si>
    <t>30.0</t>
  </si>
  <si>
    <t>130.2</t>
  </si>
  <si>
    <t>84.4</t>
  </si>
  <si>
    <t>108.9</t>
  </si>
  <si>
    <t>168.8</t>
  </si>
  <si>
    <t>279.3</t>
  </si>
  <si>
    <t>399.2</t>
  </si>
  <si>
    <t>53.1</t>
  </si>
  <si>
    <t>483.6</t>
  </si>
  <si>
    <t>150.8</t>
  </si>
  <si>
    <t>54.8</t>
  </si>
  <si>
    <t>163.1</t>
  </si>
  <si>
    <t>62.5</t>
  </si>
  <si>
    <t>115.5</t>
  </si>
  <si>
    <t>230.9</t>
  </si>
  <si>
    <t>45.2</t>
  </si>
  <si>
    <t>6.2</t>
  </si>
  <si>
    <t>29.5</t>
  </si>
  <si>
    <t>125.8</t>
  </si>
  <si>
    <t>37.7</t>
  </si>
  <si>
    <t>252.4</t>
  </si>
  <si>
    <t>43.8</t>
  </si>
  <si>
    <t>14.3</t>
  </si>
  <si>
    <t>34.3</t>
  </si>
  <si>
    <t>99.9</t>
  </si>
  <si>
    <t>1,322.1</t>
  </si>
  <si>
    <t>1,532.9</t>
  </si>
  <si>
    <t>336.3</t>
  </si>
  <si>
    <t>3,191.4</t>
  </si>
  <si>
    <t>1.01</t>
  </si>
  <si>
    <t>1.08</t>
  </si>
  <si>
    <t>0.89</t>
  </si>
  <si>
    <t>0.98</t>
  </si>
  <si>
    <t>1.11</t>
  </si>
  <si>
    <t>0.95</t>
  </si>
  <si>
    <t>1.00</t>
  </si>
  <si>
    <t>1.02</t>
  </si>
  <si>
    <t>0.97</t>
  </si>
  <si>
    <t>0.99</t>
  </si>
  <si>
    <t>1.15</t>
  </si>
  <si>
    <t>1.05</t>
  </si>
  <si>
    <t>0.93</t>
  </si>
  <si>
    <t>1.27</t>
  </si>
  <si>
    <t>1.42</t>
  </si>
  <si>
    <t>0.84</t>
  </si>
  <si>
    <t>0.68</t>
  </si>
  <si>
    <t>1.14</t>
  </si>
  <si>
    <t>0.00</t>
  </si>
  <si>
    <t>1.03</t>
  </si>
  <si>
    <t>Table 12.2: Selected separation(a) statistics by Major Diagnostic Category version 5.1 and medical/surgical/other partition, private hospitals,</t>
  </si>
  <si>
    <t>105.6</t>
  </si>
  <si>
    <t>42.8</t>
  </si>
  <si>
    <t>80.7</t>
  </si>
  <si>
    <t>116.6</t>
  </si>
  <si>
    <t>186.9</t>
  </si>
  <si>
    <t>227.4</t>
  </si>
  <si>
    <t>40.8</t>
  </si>
  <si>
    <t>165.8</t>
  </si>
  <si>
    <t>80.6</t>
  </si>
  <si>
    <t>31.3</t>
  </si>
  <si>
    <t>450.2</t>
  </si>
  <si>
    <t>54.2</t>
  </si>
  <si>
    <t>171.4</t>
  </si>
  <si>
    <t>36.4</t>
  </si>
  <si>
    <t>88.6</t>
  </si>
  <si>
    <t>62.6</t>
  </si>
  <si>
    <t>65.3</t>
  </si>
  <si>
    <t>60.1</t>
  </si>
  <si>
    <t>435.1</t>
  </si>
  <si>
    <t>1,593.8</t>
  </si>
  <si>
    <t>143.6</t>
  </si>
  <si>
    <t>2,172.4</t>
  </si>
  <si>
    <t>164.9</t>
  </si>
  <si>
    <t>28.1</t>
  </si>
  <si>
    <t>29.0</t>
  </si>
  <si>
    <t>512.6</t>
  </si>
  <si>
    <t>56.3</t>
  </si>
  <si>
    <t>132.5</t>
  </si>
  <si>
    <t>561.9</t>
  </si>
  <si>
    <t>677.9</t>
  </si>
  <si>
    <t>595.3</t>
  </si>
  <si>
    <t>171.2</t>
  </si>
  <si>
    <t>681.0</t>
  </si>
  <si>
    <t>238.2</t>
  </si>
  <si>
    <t>152.8</t>
  </si>
  <si>
    <t>614.5</t>
  </si>
  <si>
    <t>48.5</t>
  </si>
  <si>
    <t>101.0</t>
  </si>
  <si>
    <t>451.8</t>
  </si>
  <si>
    <t>229.0</t>
  </si>
  <si>
    <t>82.4</t>
  </si>
  <si>
    <t>159.0</t>
  </si>
  <si>
    <t>8.4</t>
  </si>
  <si>
    <t>137.8</t>
  </si>
  <si>
    <t>689.3</t>
  </si>
  <si>
    <t>63.9</t>
  </si>
  <si>
    <t>188.1</t>
  </si>
  <si>
    <t>140.6</t>
  </si>
  <si>
    <t>35.2</t>
  </si>
  <si>
    <t>1,772.4</t>
  </si>
  <si>
    <t>4,845.8</t>
  </si>
  <si>
    <t>285.5</t>
  </si>
  <si>
    <t>6,903.7</t>
  </si>
  <si>
    <t>1.12</t>
  </si>
  <si>
    <t>0.92</t>
  </si>
  <si>
    <t>1.04</t>
  </si>
  <si>
    <t>1.33</t>
  </si>
  <si>
    <t>0.96</t>
  </si>
  <si>
    <t>1.06</t>
  </si>
  <si>
    <r>
      <t>Table 12.8: Selected separations for the 30 AR-DRGs version 5.1 with the highest number of overnight separations, private hospitals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</t>
    </r>
  </si>
  <si>
    <t xml:space="preserve">Table 12.11: Selected separations for the 30 AR-DRGs version 5.1 with the highest number  of separations, private </t>
  </si>
  <si>
    <r>
      <t>free-standing day hospitals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 Australia, 2006–07</t>
    </r>
  </si>
  <si>
    <t>Generalised allied health interventions</t>
  </si>
  <si>
    <t>Continuous ventilatory support</t>
  </si>
  <si>
    <t>Cerebral anaesthesia</t>
  </si>
  <si>
    <t>Venous catheterisation</t>
  </si>
  <si>
    <t>Transfusion of blood and gamma globulin</t>
  </si>
  <si>
    <t>Tracheostomy</t>
  </si>
  <si>
    <t>Administration of pharmacotherapy</t>
  </si>
  <si>
    <t>Computerised tomography of brain</t>
  </si>
  <si>
    <t>Arterial catheterisation</t>
  </si>
  <si>
    <t>Airway management</t>
  </si>
  <si>
    <t>E87</t>
  </si>
  <si>
    <t>Other disorders of fluid, electrolyte and acid-base balance</t>
  </si>
  <si>
    <t>I10</t>
  </si>
  <si>
    <t>Essential (primary) hypertension</t>
  </si>
  <si>
    <t>N17</t>
  </si>
  <si>
    <t>Acute renal failure</t>
  </si>
  <si>
    <t>J96</t>
  </si>
  <si>
    <t>Respiratory failure, not elsewhere classified</t>
  </si>
  <si>
    <t>I48</t>
  </si>
  <si>
    <t>Atrial fibrillation and flutter</t>
  </si>
  <si>
    <t>A41</t>
  </si>
  <si>
    <t>Other sepsis</t>
  </si>
  <si>
    <t>I95</t>
  </si>
  <si>
    <t>Hypotension</t>
  </si>
  <si>
    <t>T81</t>
  </si>
  <si>
    <t>Complications of procedures, not elsewhere classified</t>
  </si>
  <si>
    <t>B96</t>
  </si>
  <si>
    <t>Other bacterial agents as the cause of diseases classified to other chapters</t>
  </si>
  <si>
    <t>Z86</t>
  </si>
  <si>
    <t>Personal history of certain other diseases</t>
  </si>
  <si>
    <t>I21</t>
  </si>
  <si>
    <t>Acute myocardial infarction</t>
  </si>
  <si>
    <t>J18</t>
  </si>
  <si>
    <t>Pneumonia, organism unspecified</t>
  </si>
  <si>
    <t>S06</t>
  </si>
  <si>
    <t>Intracranial injury</t>
  </si>
  <si>
    <t>I60</t>
  </si>
  <si>
    <t>Subarachnoid haemorrhage</t>
  </si>
  <si>
    <t>J44</t>
  </si>
  <si>
    <t>Other chronic obstructive pulmonary disease</t>
  </si>
  <si>
    <t>I71</t>
  </si>
  <si>
    <t>Aortic aneurysm and dissection</t>
  </si>
  <si>
    <t>C32</t>
  </si>
  <si>
    <t>Malignant neoplasm of larynx</t>
  </si>
  <si>
    <t>K85</t>
  </si>
  <si>
    <t>Acute pancreatitis</t>
  </si>
  <si>
    <t>Y83</t>
  </si>
  <si>
    <t>Y84</t>
  </si>
  <si>
    <t>W84</t>
  </si>
  <si>
    <t>Y95</t>
  </si>
  <si>
    <t>Y60</t>
  </si>
  <si>
    <t>Y44</t>
  </si>
  <si>
    <t>Y40</t>
  </si>
  <si>
    <t>W19</t>
  </si>
  <si>
    <t>W18</t>
  </si>
  <si>
    <t>Y45</t>
  </si>
  <si>
    <t>External cause</t>
  </si>
  <si>
    <t xml:space="preserve">      State/territory</t>
  </si>
  <si>
    <t xml:space="preserve">    Procedure block (top 10)</t>
  </si>
  <si>
    <t>Surgical operation/procedures as the cause of abnormal reaction, or of later complication, without mention of misadventure at time of procedure</t>
  </si>
  <si>
    <t xml:space="preserve"> NSW</t>
  </si>
  <si>
    <t xml:space="preserve"> Vic</t>
  </si>
  <si>
    <t>Other medical procedures as the cause of abnormal reaction, or of later complication, without mention of misadventure at time of procedure</t>
  </si>
  <si>
    <t xml:space="preserve"> Qld</t>
  </si>
  <si>
    <t xml:space="preserve"> WA</t>
  </si>
  <si>
    <t xml:space="preserve"> SA</t>
  </si>
  <si>
    <t xml:space="preserve"> Tas</t>
  </si>
  <si>
    <t xml:space="preserve"> ACT</t>
  </si>
  <si>
    <t xml:space="preserve"> NT</t>
  </si>
  <si>
    <t>Sex</t>
  </si>
  <si>
    <t>Male</t>
  </si>
  <si>
    <t>Separation mode</t>
  </si>
  <si>
    <t>Female</t>
  </si>
  <si>
    <t>Discharge/transfer to an(other) acute hospital</t>
  </si>
  <si>
    <t>Discharge/transfer to a residential aged care service</t>
  </si>
  <si>
    <t>Discharge/transfer to an(other) psychiatric hospital</t>
  </si>
  <si>
    <t>Sector</t>
  </si>
  <si>
    <t xml:space="preserve">Discharge/transfer to other health care accommodation </t>
  </si>
  <si>
    <t>AR-DRG version 5.1</t>
  </si>
  <si>
    <t>Public hospitals</t>
  </si>
  <si>
    <t>Statistical discharge—type change</t>
  </si>
  <si>
    <t>A06Z Tracheostomy or ventilation &gt;95 hours</t>
  </si>
  <si>
    <t>Private hospitals</t>
  </si>
  <si>
    <t>Left against medical advice</t>
  </si>
  <si>
    <t>Statistical discharge from leave</t>
  </si>
  <si>
    <t>Separations</t>
  </si>
  <si>
    <t>Died</t>
  </si>
  <si>
    <t>Patient days</t>
  </si>
  <si>
    <t>Year</t>
  </si>
  <si>
    <t>Other</t>
  </si>
  <si>
    <t>ALOS (days)</t>
  </si>
  <si>
    <t>2002–03</t>
  </si>
  <si>
    <t>2003–04</t>
  </si>
  <si>
    <t>2004–05</t>
  </si>
  <si>
    <t>Public hospitals (version 5.0, 2005–06)</t>
  </si>
  <si>
    <t>2005–06</t>
  </si>
  <si>
    <t>Private hospitals (version 4.2, 2002–03)</t>
  </si>
  <si>
    <t>2006–07</t>
  </si>
  <si>
    <t xml:space="preserve"> Age group</t>
  </si>
  <si>
    <t>Principal diagnosis (top 10)</t>
  </si>
  <si>
    <t>&lt;1</t>
  </si>
  <si>
    <t>Additional diagnoses (top 10)</t>
  </si>
  <si>
    <t xml:space="preserve"> 1–4</t>
  </si>
  <si>
    <t xml:space="preserve"> 5–14</t>
  </si>
  <si>
    <t xml:space="preserve"> 15–24</t>
  </si>
  <si>
    <t xml:space="preserve"> 25–34</t>
  </si>
  <si>
    <t xml:space="preserve"> 35–44</t>
  </si>
  <si>
    <t xml:space="preserve"> 45–54</t>
  </si>
  <si>
    <t xml:space="preserve"> 55–64</t>
  </si>
  <si>
    <t xml:space="preserve"> 65–74</t>
  </si>
  <si>
    <t xml:space="preserve"> 75–84</t>
  </si>
  <si>
    <t xml:space="preserve"> 85+</t>
  </si>
  <si>
    <t>Figure 12.1: Interrelationships of an AR-DRG (A06Z Tracheostomy or ventilation &gt;95 hours) with other data elements, all hospitals, Australia, 2006–07</t>
  </si>
  <si>
    <t>Unspecified threat to breathing</t>
  </si>
  <si>
    <t>Nosocomial condition</t>
  </si>
  <si>
    <t>Unintentional cut, puncture, perforation or haemorrhage during surgical and medical care</t>
  </si>
  <si>
    <t>Agents primarily affecting blood constituents causing adverse effects in therapeutic use</t>
  </si>
  <si>
    <t>Systemic antibiotics causing adverse effects in therapeutic use</t>
  </si>
  <si>
    <t>Unspecified fall</t>
  </si>
  <si>
    <t>Other fall on same level</t>
  </si>
  <si>
    <t>Analgesics, antipyretics and anti-inflammatory drugs causing adverse effects in therapeutic use</t>
  </si>
  <si>
    <r>
      <t xml:space="preserve">(a)  Separations for which the care type was reported as </t>
    </r>
    <r>
      <rPr>
        <i/>
        <sz val="8"/>
        <rFont val="Arial"/>
        <family val="2"/>
      </rPr>
      <t>Acute,</t>
    </r>
    <r>
      <rPr>
        <sz val="8"/>
        <rFont val="Arial"/>
        <family val="2"/>
      </rPr>
      <t xml:space="preserve"> or </t>
    </r>
    <r>
      <rPr>
        <i/>
        <sz val="8"/>
        <rFont val="Arial"/>
        <family val="2"/>
      </rPr>
      <t>Newborn</t>
    </r>
    <r>
      <rPr>
        <sz val="8"/>
        <rFont val="Arial"/>
        <family val="2"/>
      </rPr>
      <t xml:space="preserve"> with qualified patient days, or was </t>
    </r>
    <r>
      <rPr>
        <i/>
        <sz val="8"/>
        <rFont val="Arial"/>
        <family val="2"/>
      </rPr>
      <t>Not reported</t>
    </r>
    <r>
      <rPr>
        <sz val="8"/>
        <rFont val="Arial"/>
        <family val="2"/>
      </rPr>
      <t>.</t>
    </r>
  </si>
  <si>
    <r>
      <t>Note:</t>
    </r>
    <r>
      <rPr>
        <sz val="8"/>
        <rFont val="Arial"/>
        <family val="2"/>
      </rPr>
      <t xml:space="preserve">  Main abbreviations:  ALOS—average length of stay.</t>
    </r>
  </si>
  <si>
    <t>Major Diagnostic Category</t>
  </si>
  <si>
    <t>Same-day
separations</t>
  </si>
  <si>
    <t>Public
patient
separations</t>
  </si>
  <si>
    <t>Patient
days</t>
  </si>
  <si>
    <t>ALOS
(days)</t>
  </si>
  <si>
    <t>ALOS
(days)
excluding
same-day</t>
  </si>
  <si>
    <t>Relative
stay
index</t>
  </si>
  <si>
    <t>PR</t>
  </si>
  <si>
    <t>Pre-MDC (tracheostomies, transplants, ECMO)</t>
  </si>
  <si>
    <t>01</t>
  </si>
  <si>
    <t>Diseases and disorders of the nervous system</t>
  </si>
  <si>
    <t>02</t>
  </si>
  <si>
    <t>Diseases and disorders of the eye</t>
  </si>
  <si>
    <t>03</t>
  </si>
  <si>
    <t>Diseases and disorders of the ear, nose, mouth and throat</t>
  </si>
  <si>
    <t>04</t>
  </si>
  <si>
    <t>Diseases and disorders of the respiratory system</t>
  </si>
  <si>
    <t>05</t>
  </si>
  <si>
    <t>Diseases and disorders of the circulatory system</t>
  </si>
  <si>
    <t>06</t>
  </si>
  <si>
    <t>Diseases and disorders of the digestive system</t>
  </si>
  <si>
    <t>07</t>
  </si>
  <si>
    <t>Diseases and disorders of the hepatobiliary system and pancreas</t>
  </si>
  <si>
    <t>08</t>
  </si>
  <si>
    <t>Diseases and disorders of the musculoskeletal system and connective tissue</t>
  </si>
  <si>
    <t>09</t>
  </si>
  <si>
    <t>Diseases and disorders of the skin, subcutaneous tissue and breast</t>
  </si>
  <si>
    <t>10</t>
  </si>
  <si>
    <t>Endocrine, nutritional and metabolic diseases and disorders</t>
  </si>
  <si>
    <t>11</t>
  </si>
  <si>
    <t>Diseases and disorders of the kidney and urinary tract</t>
  </si>
  <si>
    <t>12</t>
  </si>
  <si>
    <t>Diseases and disorders of the male reproductive system</t>
  </si>
  <si>
    <t>13</t>
  </si>
  <si>
    <t>Diseases and disorders of the female reproductive system</t>
  </si>
  <si>
    <t>14</t>
  </si>
  <si>
    <t>Pregnancy, childbirth and puerperium</t>
  </si>
  <si>
    <t>15</t>
  </si>
  <si>
    <t>Newborns and other neonates</t>
  </si>
  <si>
    <t>16</t>
  </si>
  <si>
    <t>Diseases and disorders of the blood and blood-forming organs, and immunological disorders</t>
  </si>
  <si>
    <t>17</t>
  </si>
  <si>
    <t>Neoplastic disorders (haematological and solid neoplasms)</t>
  </si>
  <si>
    <t>18</t>
  </si>
  <si>
    <t>Infectious and parasitic diseases</t>
  </si>
  <si>
    <t>19</t>
  </si>
  <si>
    <t>Mental diseases and disorders</t>
  </si>
  <si>
    <t>20</t>
  </si>
  <si>
    <t>Alcohol/drug use and alcohol/drug induced organic mental disorders</t>
  </si>
  <si>
    <t>21</t>
  </si>
  <si>
    <t>Injuries, poisoning and toxic effects of drugs</t>
  </si>
  <si>
    <t>22</t>
  </si>
  <si>
    <t>Burns</t>
  </si>
  <si>
    <t>23</t>
  </si>
  <si>
    <t>Factors influencing health status and other contacts with health services</t>
  </si>
  <si>
    <t>ED</t>
  </si>
  <si>
    <t>Surgical DRG</t>
  </si>
  <si>
    <t>Medical DRG</t>
  </si>
  <si>
    <t>Other DRG</t>
  </si>
  <si>
    <t>Total</t>
  </si>
  <si>
    <t xml:space="preserve">(a)    </t>
  </si>
  <si>
    <t xml:space="preserve">(b)    </t>
  </si>
  <si>
    <t>Crude rate based on the Australian population as at 31 December 2006.</t>
  </si>
  <si>
    <t xml:space="preserve">(c)    </t>
  </si>
  <si>
    <t>Based on the 2005–06 AR-DRG version 5.1 cost estimates.</t>
  </si>
  <si>
    <t>(d)</t>
  </si>
  <si>
    <t xml:space="preserve"> </t>
  </si>
  <si>
    <r>
      <t>Table 12.1: Selected separation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and cost statistics, by Major Diagnostic Category version 5.1 and medical/surgical/other partition, public hospitals,</t>
    </r>
  </si>
  <si>
    <r>
      <t>Separations
per 10,000
population</t>
    </r>
    <r>
      <rPr>
        <b/>
        <vertAlign val="superscript"/>
        <sz val="8"/>
        <rFont val="Arial"/>
        <family val="2"/>
      </rPr>
      <t>(b)</t>
    </r>
  </si>
  <si>
    <r>
      <t>Patient days
per 10,000
population</t>
    </r>
    <r>
      <rPr>
        <b/>
        <vertAlign val="superscript"/>
        <sz val="8"/>
        <rFont val="Arial"/>
        <family val="2"/>
      </rPr>
      <t>(b)</t>
    </r>
  </si>
  <si>
    <r>
      <t>Cost by
volume
($’000)</t>
    </r>
    <r>
      <rPr>
        <b/>
        <vertAlign val="superscript"/>
        <sz val="8"/>
        <rFont val="Arial"/>
        <family val="2"/>
      </rPr>
      <t>(c)</t>
    </r>
  </si>
  <si>
    <r>
      <t>Error DRGs</t>
    </r>
    <r>
      <rPr>
        <vertAlign val="superscript"/>
        <sz val="8"/>
        <rFont val="Arial"/>
        <family val="2"/>
      </rPr>
      <t>(d)</t>
    </r>
  </si>
  <si>
    <r>
      <t xml:space="preserve">Separations for which the care type was reported as </t>
    </r>
    <r>
      <rPr>
        <i/>
        <sz val="7"/>
        <rFont val="Arial"/>
        <family val="2"/>
      </rPr>
      <t>Acute,</t>
    </r>
    <r>
      <rPr>
        <sz val="7"/>
        <rFont val="Arial"/>
        <family val="2"/>
      </rPr>
      <t xml:space="preserve"> or </t>
    </r>
    <r>
      <rPr>
        <i/>
        <sz val="7"/>
        <rFont val="Arial"/>
        <family val="2"/>
      </rPr>
      <t>Newborn</t>
    </r>
    <r>
      <rPr>
        <sz val="7"/>
        <rFont val="Arial"/>
        <family val="2"/>
      </rPr>
      <t xml:space="preserve"> with qualified patient days, or </t>
    </r>
    <r>
      <rPr>
        <i/>
        <sz val="7"/>
        <rFont val="Arial"/>
        <family val="2"/>
      </rPr>
      <t>Not reported</t>
    </r>
    <r>
      <rPr>
        <sz val="7"/>
        <rFont val="Arial"/>
        <family val="2"/>
      </rPr>
      <t>.</t>
    </r>
  </si>
  <si>
    <r>
      <t xml:space="preserve">An </t>
    </r>
    <r>
      <rPr>
        <i/>
        <sz val="7"/>
        <rFont val="Arial"/>
        <family val="2"/>
      </rPr>
      <t>Error DRG</t>
    </r>
    <r>
      <rPr>
        <sz val="7"/>
        <rFont val="Arial"/>
        <family val="2"/>
      </rPr>
      <t xml:space="preserve"> is assigned to hospital records that contain clinically atypical or invalid information.</t>
    </r>
  </si>
  <si>
    <r>
      <t xml:space="preserve">Abbreviations: </t>
    </r>
    <r>
      <rPr>
        <sz val="7"/>
        <rFont val="Arial"/>
        <family val="2"/>
      </rPr>
      <t>ALOS—average length of stay; MDC—Major Diagnostic Category; DRG—Diagnosis Related Group; ECMO—extracorporeal membrane oxygenation.</t>
    </r>
  </si>
  <si>
    <t/>
  </si>
  <si>
    <t>Not stated</t>
  </si>
  <si>
    <t>Crude rate based on Australian population as at 31 December 2006.</t>
  </si>
  <si>
    <t>(c)</t>
  </si>
  <si>
    <r>
      <t>Error DRGs</t>
    </r>
    <r>
      <rPr>
        <vertAlign val="superscript"/>
        <sz val="8"/>
        <rFont val="Arial"/>
        <family val="2"/>
      </rPr>
      <t>(c)</t>
    </r>
  </si>
  <si>
    <t xml:space="preserve">Major Diagnostic Category </t>
  </si>
  <si>
    <t>NSW</t>
  </si>
  <si>
    <t>Vic</t>
  </si>
  <si>
    <t>Qld</t>
  </si>
  <si>
    <t>WA</t>
  </si>
  <si>
    <t>SA</t>
  </si>
  <si>
    <t>Tas</t>
  </si>
  <si>
    <t>ACT</t>
  </si>
  <si>
    <t>NT</t>
  </si>
  <si>
    <t xml:space="preserve">(a)  </t>
  </si>
  <si>
    <t>(b)</t>
  </si>
  <si>
    <r>
      <t>Error DRGs</t>
    </r>
    <r>
      <rPr>
        <vertAlign val="superscript"/>
        <sz val="8"/>
        <rFont val="Arial"/>
        <family val="2"/>
      </rPr>
      <t>(b)</t>
    </r>
  </si>
  <si>
    <r>
      <t xml:space="preserve">Separations for which the care type was reported as </t>
    </r>
    <r>
      <rPr>
        <i/>
        <sz val="7"/>
        <rFont val="Arial"/>
        <family val="2"/>
      </rPr>
      <t>Acute,</t>
    </r>
    <r>
      <rPr>
        <sz val="7"/>
        <rFont val="Arial"/>
        <family val="2"/>
      </rPr>
      <t xml:space="preserve"> or </t>
    </r>
    <r>
      <rPr>
        <i/>
        <sz val="7"/>
        <rFont val="Arial"/>
        <family val="2"/>
      </rPr>
      <t>Newborn</t>
    </r>
    <r>
      <rPr>
        <sz val="7"/>
        <rFont val="Arial"/>
        <family val="2"/>
      </rPr>
      <t xml:space="preserve"> with qualified patient days, or </t>
    </r>
    <r>
      <rPr>
        <i/>
        <sz val="7"/>
        <rFont val="Arial"/>
        <family val="2"/>
      </rPr>
      <t>Not reported.</t>
    </r>
  </si>
  <si>
    <r>
      <t xml:space="preserve">Abbreviations: </t>
    </r>
    <r>
      <rPr>
        <sz val="7"/>
        <rFont val="Arial"/>
        <family val="2"/>
      </rPr>
      <t>MDC—Major Diagnostic Category; DRG—Diagnosis Related Group; ECMO—extracorporeal membrane oxygenation.</t>
    </r>
  </si>
  <si>
    <t>n.p.</t>
  </si>
  <si>
    <t>n.p.   Not published.</t>
  </si>
  <si>
    <t>AR-DRG</t>
  </si>
  <si>
    <t>Change
2002–03 to
2006–07</t>
  </si>
  <si>
    <t xml:space="preserve">(b)    AR-DRGs have been ordered by the sum of the absolute values of the changes in number of separations in the public and private sectors between 2002–03 and 2006–07. </t>
  </si>
  <si>
    <t xml:space="preserve">        Misc—miscellaneous; O.R.—operating room; Proc/Pr—procedure; Sys—system; W—with; W/O—without.</t>
  </si>
  <si>
    <t>–</t>
  </si>
  <si>
    <r>
      <t xml:space="preserve">(a)    Separations for which the care type was reported as </t>
    </r>
    <r>
      <rPr>
        <i/>
        <sz val="7"/>
        <rFont val="Arial"/>
        <family val="2"/>
      </rPr>
      <t>Acute</t>
    </r>
    <r>
      <rPr>
        <sz val="7"/>
        <rFont val="Arial"/>
        <family val="2"/>
      </rPr>
      <t xml:space="preserve">, or </t>
    </r>
    <r>
      <rPr>
        <i/>
        <sz val="7"/>
        <rFont val="Arial"/>
        <family val="2"/>
      </rPr>
      <t>Newborn</t>
    </r>
    <r>
      <rPr>
        <sz val="7"/>
        <rFont val="Arial"/>
        <family val="2"/>
      </rPr>
      <t xml:space="preserve"> with qualified patient days, or </t>
    </r>
    <r>
      <rPr>
        <i/>
        <sz val="7"/>
        <rFont val="Arial"/>
        <family val="2"/>
      </rPr>
      <t>Not reported</t>
    </r>
    <r>
      <rPr>
        <sz val="7"/>
        <rFont val="Arial"/>
        <family val="2"/>
      </rPr>
      <t xml:space="preserve">. </t>
    </r>
  </si>
  <si>
    <r>
      <t xml:space="preserve">Abbreviations: </t>
    </r>
    <r>
      <rPr>
        <sz val="7"/>
        <rFont val="Arial"/>
        <family val="2"/>
      </rPr>
      <t xml:space="preserve">AMI—acute myocardial infarction; CC—complications and comorbidities; Cat/Sev—catastrophic or severe; DX—diagnosis; ECT—electroconvulsive therapy; Gastroent—gastroenterological; Inves—investigation; </t>
    </r>
  </si>
  <si>
    <t>C03Z</t>
  </si>
  <si>
    <t>C16B</t>
  </si>
  <si>
    <t>D40Z</t>
  </si>
  <si>
    <t>E62C</t>
  </si>
  <si>
    <t>E63Z</t>
  </si>
  <si>
    <t>F42B</t>
  </si>
  <si>
    <t>F72B</t>
  </si>
  <si>
    <t>F74Z</t>
  </si>
  <si>
    <t>G11B</t>
  </si>
  <si>
    <t>G44C</t>
  </si>
  <si>
    <t>G45B</t>
  </si>
  <si>
    <t>G46C</t>
  </si>
  <si>
    <t>G66B</t>
  </si>
  <si>
    <t>G67B</t>
  </si>
  <si>
    <t>I04Z</t>
  </si>
  <si>
    <t>I16Z</t>
  </si>
  <si>
    <t>I18Z</t>
  </si>
  <si>
    <t>J64B</t>
  </si>
  <si>
    <t>L41Z</t>
  </si>
  <si>
    <t>L61Z</t>
  </si>
  <si>
    <t>N07Z</t>
  </si>
  <si>
    <t>N08Z</t>
  </si>
  <si>
    <t>N11B</t>
  </si>
  <si>
    <t>O01C</t>
  </si>
  <si>
    <t>O60B</t>
  </si>
  <si>
    <t>O66B</t>
  </si>
  <si>
    <t>Q61C</t>
  </si>
  <si>
    <t>R63Z</t>
  </si>
  <si>
    <t>U60Z</t>
  </si>
  <si>
    <t>Z40Z</t>
  </si>
  <si>
    <t>Z64B</t>
  </si>
  <si>
    <t>Private patients</t>
  </si>
  <si>
    <t>Public patients</t>
  </si>
  <si>
    <t xml:space="preserve">(b)    AR-DRGs have been ordered by the sum of the absolute values of the changes in number of separations in the public and private patients between 2002–03 and 2006–07. </t>
  </si>
  <si>
    <t>(c)    The table excludes separations for which patient election status was not reported. There were 11,940 such separations in 2006–07.</t>
  </si>
  <si>
    <t xml:space="preserve">         Proc/Pr—procedure; Sys—system; W—with; W/O—without.</t>
  </si>
  <si>
    <r>
      <t xml:space="preserve">Abbreviations: </t>
    </r>
    <r>
      <rPr>
        <sz val="7"/>
        <rFont val="Arial"/>
        <family val="2"/>
      </rPr>
      <t xml:space="preserve">AMI—acute myocardial infarction; CC—complications and comorbidities; Cat/Sev—catastrophic or severe; DX—diagnosis; ECT—electroconvulsive therapy; Inves—investigation; Misc—miscellaneous; O.R.—operating room; </t>
    </r>
  </si>
  <si>
    <t>Vaginal Delivery W/O Catastrophic or Severe CC</t>
  </si>
  <si>
    <t>Chest Pain</t>
  </si>
  <si>
    <t>Oesophagitis, Gastroent and Misc Digestive Systm Disorders Age&gt;9 W/O Cat/Sev CC</t>
  </si>
  <si>
    <t>Antenatal and Other Obstetric Admission</t>
  </si>
  <si>
    <t>Cellulitis (Age &gt;59 W/O Catastrophic or Severe CC) or Age &lt;60</t>
  </si>
  <si>
    <t>Vaginal Delivery Single Uncomplicated W/O Other Condition</t>
  </si>
  <si>
    <t>Abdominal Pain or Mesenteric Adenitis W/O CC</t>
  </si>
  <si>
    <t>Bronchitis and Asthma Age &lt;50 W/O CC</t>
  </si>
  <si>
    <t>Heart Failure and Shock W/O Catastrophic CC</t>
  </si>
  <si>
    <t>Chronic Obstructive Airways Disease W Catastrophic or Severe CC</t>
  </si>
  <si>
    <t>Chronic Obstructive Airways Disease W/O Catastrophic or Severe CC</t>
  </si>
  <si>
    <t>Non-Major Arrhythmia and Conduction Disorders W/O Catastrophic or Severe CC</t>
  </si>
  <si>
    <t>Personality Disorders and Acute Reactions</t>
  </si>
  <si>
    <t>Respiratory Infections/Inflammations W/O CC</t>
  </si>
  <si>
    <t>Laparoscopic Cholecystectomy W/O Closed CDE W/O Cat or Sev CC</t>
  </si>
  <si>
    <t>Respiratory Infections/Inflammations W Severe or Moderate CC</t>
  </si>
  <si>
    <t>Appendicectomy W/O Catastrophic or Severe CC</t>
  </si>
  <si>
    <t>Major Affective Disorders Age &lt;70 W/O Catastrophic or Severe CC</t>
  </si>
  <si>
    <t>Otitis Media and URI W/O CC</t>
  </si>
  <si>
    <t>Gastroenteritis Age &lt;10 W/O CC</t>
  </si>
  <si>
    <t>Non-surgical Spinal Disorders W/O CC</t>
  </si>
  <si>
    <t>Schizophrenia Disorders W Mental Health Legal Status</t>
  </si>
  <si>
    <t>Injuries Age &lt;65</t>
  </si>
  <si>
    <t>Seizure W/O Catastrophic or Severe CC</t>
  </si>
  <si>
    <t>Diabetes W/O Catastrophic or Severe CC</t>
  </si>
  <si>
    <t>Poisoning/Toxic Effects of Drugs and Other Substances Age &lt;60 W/O CC</t>
  </si>
  <si>
    <t>Vaginal Delivery W Catastrophic or Severe CC</t>
  </si>
  <si>
    <t>Unstable Angina W/O Catastrophic or Severe CC</t>
  </si>
  <si>
    <t>Kidney and Urinary Tract Infections Age &gt;69 or W Severe CC</t>
  </si>
  <si>
    <t>(b)      Crude rate based on Australian population as at 31 December 2006.</t>
  </si>
  <si>
    <t>(c)      Based on the 2005–06 AR-DRG version 5.0 cost weights.</t>
  </si>
  <si>
    <t>Oesophagitis, Gastroent and Misc Digestive System Disorders Age&gt;9 W/O Cat/Sev CC</t>
  </si>
  <si>
    <r>
      <t>Table 12.7: Selected separation and cost statistics for the 30 AR-DRGs version 5.1 with the highest number of overnight separations, public hospitals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</t>
    </r>
  </si>
  <si>
    <r>
      <t xml:space="preserve">(a)      Separations for which the care type was reported as </t>
    </r>
    <r>
      <rPr>
        <i/>
        <sz val="7"/>
        <rFont val="Arial"/>
        <family val="2"/>
      </rPr>
      <t>Acute,</t>
    </r>
    <r>
      <rPr>
        <sz val="7"/>
        <rFont val="Arial"/>
        <family val="2"/>
      </rPr>
      <t xml:space="preserve"> or </t>
    </r>
    <r>
      <rPr>
        <i/>
        <sz val="7"/>
        <rFont val="Arial"/>
        <family val="2"/>
      </rPr>
      <t>Newborn</t>
    </r>
    <r>
      <rPr>
        <sz val="7"/>
        <rFont val="Arial"/>
        <family val="2"/>
      </rPr>
      <t xml:space="preserve"> with qualified patient days, or </t>
    </r>
    <r>
      <rPr>
        <i/>
        <sz val="7"/>
        <rFont val="Arial"/>
        <family val="2"/>
      </rPr>
      <t>Not reported</t>
    </r>
    <r>
      <rPr>
        <sz val="7"/>
        <rFont val="Arial"/>
        <family val="2"/>
      </rPr>
      <t>.</t>
    </r>
  </si>
  <si>
    <r>
      <t xml:space="preserve">Abbreviations: </t>
    </r>
    <r>
      <rPr>
        <sz val="7"/>
        <rFont val="Arial"/>
        <family val="2"/>
      </rPr>
      <t xml:space="preserve">ALOS—average length of stay; Cat/Sev—catastrophic or severe; CC—complications and comorbidities; CDE—common bile duct exploration; Gastroent—gastroenteritis; Misc—miscellaneous; Sys—system; </t>
    </r>
  </si>
  <si>
    <r>
      <t xml:space="preserve">        </t>
    </r>
    <r>
      <rPr>
        <sz val="7"/>
        <rFont val="Arial"/>
        <family val="2"/>
      </rPr>
      <t xml:space="preserve">  URI—upper respiratory tract infection; W—with; W/O—without.</t>
    </r>
  </si>
  <si>
    <r>
      <t xml:space="preserve">Note: </t>
    </r>
    <r>
      <rPr>
        <sz val="7"/>
        <rFont val="Arial"/>
        <family val="2"/>
      </rPr>
      <t>Similar tables for all AR-DRGs are provided on the Internet at &lt;www.aihw.gov.au&gt; for Australia and each state and territory.</t>
    </r>
  </si>
  <si>
    <t>Sleep Apnoea</t>
  </si>
  <si>
    <t>Caesarean Delivery W/O Catastrophic or Severe CC</t>
  </si>
  <si>
    <t>Other Shoulder Procedures</t>
  </si>
  <si>
    <t>Knee Replacement and Reattachment</t>
  </si>
  <si>
    <t>Inguinal and Femoral Hernia Procedures Age&gt;0</t>
  </si>
  <si>
    <t>Circulatory Disorders W/O AMI W Invasive Cardiac Inves Proc W/O Complex DX/Pr</t>
  </si>
  <si>
    <t>Tonsillectomy and/or Adenoidectomy</t>
  </si>
  <si>
    <t>Hysterectomy for Non-Malignancy</t>
  </si>
  <si>
    <t>Hip Replacement W/O Catastrophic or Severe CC</t>
  </si>
  <si>
    <t>Transurethral Prostatectomy W/O Catastrophic or Severe CC</t>
  </si>
  <si>
    <t>Other Knee Procedures</t>
  </si>
  <si>
    <t>Percutaneous Coronary Intervention W/O AMI W Stent Implantation</t>
  </si>
  <si>
    <t>Nasal Procedures</t>
  </si>
  <si>
    <t>Female Reproductive System Reconstructive Procedures</t>
  </si>
  <si>
    <t>Sinus, Mastoid and Complex Middle Ear Procedures</t>
  </si>
  <si>
    <t>Other Foot Procedures</t>
  </si>
  <si>
    <t>Other Back and Neck Procedures W/O Catastrophic or Severe CC</t>
  </si>
  <si>
    <t>Major Procedures for Non-Malignant Breast Conditions</t>
  </si>
  <si>
    <t>Knee Reconstruction Or Revision</t>
  </si>
  <si>
    <t>Anal and Stomal Procedures W/O Catastrophic or Severe CC</t>
  </si>
  <si>
    <t>Major Procedures for Obesity</t>
  </si>
  <si>
    <t>Hand Procedures</t>
  </si>
  <si>
    <t>Vein Ligation and Stripping</t>
  </si>
  <si>
    <t xml:space="preserve">           Gatroent—gastroenteritis; Invest—investigative; Misc—miscellaneous; Sys—system; Proc—procedure; W—with; W/O—without.</t>
  </si>
  <si>
    <r>
      <t xml:space="preserve">Abbreviations: </t>
    </r>
    <r>
      <rPr>
        <sz val="7"/>
        <rFont val="Arial"/>
        <family val="2"/>
      </rPr>
      <t>ALOS—average length of stay; AMI—acute myocardial infarction; Cat/Sev—catastrophic or severe; CC—complications and comorbidities; CDE—common bile duct exploration; DX/Pr—diagnosis/procedure;</t>
    </r>
  </si>
  <si>
    <t>Public patient
separations</t>
  </si>
  <si>
    <t>Admit for Renal Dialysis</t>
  </si>
  <si>
    <t>Chemotherapy</t>
  </si>
  <si>
    <t>Other Colonoscopy, Sameday</t>
  </si>
  <si>
    <t>Lens Procedures, Sameday</t>
  </si>
  <si>
    <t>Antenatal and Other Obstetric Admission, Sameday</t>
  </si>
  <si>
    <t>Other Factors Influencing Health Status, Sameday</t>
  </si>
  <si>
    <t>Other Gastroscopy for Non-Major Digestive Disease, Sameday</t>
  </si>
  <si>
    <t>Other Skin, Subcutaneous Tissue and Breast Procedures</t>
  </si>
  <si>
    <t>Red Blood Cell Disorders W/O Catastrophic or Severe CC</t>
  </si>
  <si>
    <t>Follow Up W Endoscopy</t>
  </si>
  <si>
    <t>Complex Gastroscopy, Sameday</t>
  </si>
  <si>
    <t>Abortion W O.R. Procedure</t>
  </si>
  <si>
    <t>Dental Extractions and Restorations</t>
  </si>
  <si>
    <t>Mental Health Treatment, Sameday, W/O ECT</t>
  </si>
  <si>
    <t>Lymphoma and Non-Acute Leukaemia, Sameday</t>
  </si>
  <si>
    <t>Cystourethroscopy, Sameday</t>
  </si>
  <si>
    <t>Non-surgical Spinal Disorders, Sameday</t>
  </si>
  <si>
    <t>Conisation, Vagina, Cervix and Vulva Procedures</t>
  </si>
  <si>
    <t>Diagnostic Curettage or Diagnostic Hysteroscopy</t>
  </si>
  <si>
    <t>Other Kidney and Urinary Tract Diagnoses W/O Catastrophic or Severe CC</t>
  </si>
  <si>
    <t>Injury to Forearm, Wrist, Hand or Foot Age &lt;75 W/O CC</t>
  </si>
  <si>
    <t>Other Uterine and Adnexa Procedures for Non-Malignancy</t>
  </si>
  <si>
    <t>Reticuloendothelial and Immunity Disorders W/O Cat or Sev CC W/O Malignancy</t>
  </si>
  <si>
    <t>Mental Health Treatment, Sameday, W ECT</t>
  </si>
  <si>
    <t>(b)    Crude rate based on Australian population as at 31 December 2006.</t>
  </si>
  <si>
    <t>(c)    Based on the 2005–06 AR-DRG version 5.0 cost weights.</t>
  </si>
  <si>
    <t xml:space="preserve">        W/O—without.</t>
  </si>
  <si>
    <r>
      <t>Table 12.9: Selected separation and cost statistics for the 30 AR-DRGs version 5.1 with the highest number of same day separations, public hospitals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</t>
    </r>
  </si>
  <si>
    <r>
      <t>Separations per
10,000 population</t>
    </r>
    <r>
      <rPr>
        <b/>
        <vertAlign val="superscript"/>
        <sz val="8"/>
        <rFont val="Arial"/>
        <family val="2"/>
      </rPr>
      <t>(b)</t>
    </r>
  </si>
  <si>
    <r>
      <t>Cost by volume
($’000)</t>
    </r>
    <r>
      <rPr>
        <b/>
        <vertAlign val="superscript"/>
        <sz val="8"/>
        <rFont val="Arial"/>
        <family val="2"/>
      </rPr>
      <t>(c)</t>
    </r>
  </si>
  <si>
    <r>
      <t xml:space="preserve">(a)    Separations for which the care type was reported as </t>
    </r>
    <r>
      <rPr>
        <i/>
        <sz val="7"/>
        <rFont val="Arial"/>
        <family val="2"/>
      </rPr>
      <t>Acute,</t>
    </r>
    <r>
      <rPr>
        <sz val="7"/>
        <rFont val="Arial"/>
        <family val="2"/>
      </rPr>
      <t xml:space="preserve"> or </t>
    </r>
    <r>
      <rPr>
        <i/>
        <sz val="7"/>
        <rFont val="Arial"/>
        <family val="2"/>
      </rPr>
      <t>Newborn</t>
    </r>
    <r>
      <rPr>
        <sz val="7"/>
        <rFont val="Arial"/>
        <family val="2"/>
      </rPr>
      <t xml:space="preserve"> with qualified patient days, or </t>
    </r>
    <r>
      <rPr>
        <i/>
        <sz val="7"/>
        <rFont val="Arial"/>
        <family val="2"/>
      </rPr>
      <t>Not reported.</t>
    </r>
  </si>
  <si>
    <r>
      <t xml:space="preserve">Abbreviations: </t>
    </r>
    <r>
      <rPr>
        <sz val="7"/>
        <rFont val="Arial"/>
        <family val="2"/>
      </rPr>
      <t xml:space="preserve">Cat—catastrophic; CC—complications and comorbidities; ECT—electroconvulsive therapy; Gastroent—gastroenteritis; Misc—miscellaneous; O.R.—operating room; Sev—severe; Sys—system; W—with; </t>
    </r>
  </si>
  <si>
    <t>Other Skin Graft and/or Debridement Procedures W/O Catastrophic or Severe CC</t>
  </si>
  <si>
    <t>Other Female Reproductive System O.R. Procs Age &lt;65 W/O Malignancy W/O CC</t>
  </si>
  <si>
    <t>Skin, Subcutaneous Tissue and Breast Plastic O.R. Procedures</t>
  </si>
  <si>
    <t>Carpal Tunnel Release</t>
  </si>
  <si>
    <t>Retinal Procedures</t>
  </si>
  <si>
    <t>Myringotomy W Tube Insertion</t>
  </si>
  <si>
    <t>Alcohol Use Disorder and Dependence, Sameday</t>
  </si>
  <si>
    <r>
      <t>Table 12.10: Selected separations for the 30 AR-DRGs version 5.1 with the highest number of same-day separations, private hospitals,</t>
    </r>
    <r>
      <rPr>
        <b/>
        <vertAlign val="superscript"/>
        <sz val="10"/>
        <rFont val="Book Antiqua"/>
        <family val="1"/>
      </rPr>
      <t>(a)</t>
    </r>
  </si>
  <si>
    <r>
      <t xml:space="preserve">Abbreviations: </t>
    </r>
    <r>
      <rPr>
        <sz val="7"/>
        <rFont val="Arial"/>
        <family val="2"/>
      </rPr>
      <t xml:space="preserve"> CC—complications and comorbidities; DX/Pr—diagnosis/procedure; ECT—electroconvulsive therapy; Inves—investigation; O.R.—operating room; Procs—procedure; W—with; W/O—without.</t>
    </r>
  </si>
  <si>
    <t>Australia, 2006–07</t>
  </si>
  <si>
    <t>Eyelid Procedures</t>
  </si>
  <si>
    <t>Other Gastroscopy for Major Digestive Disease, Sameday</t>
  </si>
  <si>
    <t>Other Eye Procedures</t>
  </si>
  <si>
    <t>Other Corneal, Scleral and Conjunctival Procedures</t>
  </si>
  <si>
    <t>Sterilisation, Male</t>
  </si>
  <si>
    <t>Mouth and Salivary Gland Procedures</t>
  </si>
  <si>
    <t xml:space="preserve">n.p </t>
  </si>
  <si>
    <r>
      <t>Separations
per 10,000 population</t>
    </r>
    <r>
      <rPr>
        <b/>
        <vertAlign val="superscript"/>
        <sz val="8"/>
        <rFont val="Arial"/>
        <family val="2"/>
      </rPr>
      <t>(b)</t>
    </r>
  </si>
  <si>
    <r>
      <t>Patient day
per 10,000
population</t>
    </r>
    <r>
      <rPr>
        <b/>
        <vertAlign val="superscript"/>
        <sz val="8"/>
        <rFont val="Arial"/>
        <family val="2"/>
      </rPr>
      <t>(b)</t>
    </r>
  </si>
  <si>
    <r>
      <t xml:space="preserve">Abbreviations: </t>
    </r>
    <r>
      <rPr>
        <sz val="7"/>
        <rFont val="Helv"/>
        <family val="0"/>
      </rPr>
      <t>CC—complications and comorbidities; O.R.—operating room; Proc—procedure; W—with; W/O—without.</t>
    </r>
  </si>
  <si>
    <t>Schizophrenia Disorders W/O Mental Health Legal Status</t>
  </si>
  <si>
    <t>Drug Intoxication and Withdrawal</t>
  </si>
  <si>
    <t>Paranoia and Acute Psych Disorder W Cat/Sev CC or W Mental Health Legal Status</t>
  </si>
  <si>
    <t>Other Factors Influencing Health Status</t>
  </si>
  <si>
    <t>Other Affective and Somatoform Disorders</t>
  </si>
  <si>
    <t>Alcohol Use Disorder and Dependence</t>
  </si>
  <si>
    <t>Alcohol Intoxication and Withdrawal W/O CC</t>
  </si>
  <si>
    <t>Major Affective Disorders Age &gt;69 or W (Catastrophic or Severe CC)</t>
  </si>
  <si>
    <t>Major Affective Disorders Age &gt;69 or W Catastrophic or Severe CC</t>
  </si>
  <si>
    <t>Dementia and Other Chronic Disturbances of Cerebral Function</t>
  </si>
  <si>
    <t>Opioid Use Disorder and Dependence</t>
  </si>
  <si>
    <t>Paranoia and Acute Psych Disorder W/O Cat/Sev CC W/O Mental Health Legal Status</t>
  </si>
  <si>
    <t>Opioid Use Disorder and Dependence, Left Against Medical Advice</t>
  </si>
  <si>
    <t>Alcohol Intoxication and Withdrawal W CC</t>
  </si>
  <si>
    <t>Anxiety Disorders</t>
  </si>
  <si>
    <t>Childhood Mental Disorders</t>
  </si>
  <si>
    <t>Delirium W/O Catastrophic CC</t>
  </si>
  <si>
    <t>Other Disorders of the Nervous System W/O Catastrophic or Severe CC</t>
  </si>
  <si>
    <t>Eating and Obsessive-Compulsive Disorders</t>
  </si>
  <si>
    <t>Postpartum and Post Abortion W/O O.R. Procedure</t>
  </si>
  <si>
    <t>Degenerative Nervous System Disorders W Cat or Sev CC</t>
  </si>
  <si>
    <t>Degenerative Nervous System Disorders Age &lt;60 W/O Cat or Sev CC</t>
  </si>
  <si>
    <t>Other Disorders of the Nervous System W Catastrophic or Severe CC</t>
  </si>
  <si>
    <t>(c)    Based on the 2005–06 AR–DRG version 5.0 cost estimates.</t>
  </si>
  <si>
    <r>
      <t xml:space="preserve">(a)    Separations for which the care type was reported as </t>
    </r>
    <r>
      <rPr>
        <i/>
        <sz val="7"/>
        <rFont val="Arial"/>
        <family val="2"/>
      </rPr>
      <t>Acute,</t>
    </r>
    <r>
      <rPr>
        <sz val="7"/>
        <rFont val="Arial"/>
        <family val="2"/>
      </rPr>
      <t xml:space="preserve"> or </t>
    </r>
    <r>
      <rPr>
        <i/>
        <sz val="7"/>
        <rFont val="Arial"/>
        <family val="2"/>
      </rPr>
      <t>Newborn</t>
    </r>
    <r>
      <rPr>
        <sz val="7"/>
        <rFont val="Arial"/>
        <family val="2"/>
      </rPr>
      <t xml:space="preserve"> with qualified patient days, or </t>
    </r>
    <r>
      <rPr>
        <i/>
        <sz val="7"/>
        <rFont val="Arial"/>
        <family val="2"/>
      </rPr>
      <t>Not reported</t>
    </r>
    <r>
      <rPr>
        <sz val="7"/>
        <rFont val="Arial"/>
        <family val="2"/>
      </rPr>
      <t>.</t>
    </r>
  </si>
  <si>
    <r>
      <t xml:space="preserve">Abbreviations: </t>
    </r>
    <r>
      <rPr>
        <sz val="7"/>
        <rFont val="Arial"/>
        <family val="2"/>
      </rPr>
      <t>ALOS—average length of stay; Cat/Sev—catastrophic or severe; CC—complications and comorbidities; ECT—electroconvulsive therapy; Psych—psychological; O.R.—operating room; W—with; W/O—without.</t>
    </r>
  </si>
  <si>
    <t>infection; W—with; W/O—without.</t>
  </si>
  <si>
    <r>
      <t>Table 12.13: Separations for the 30 AR-DRGs version 5.1 with the highest number of separations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 public hospitals, states and territories, 2006–07</t>
    </r>
  </si>
  <si>
    <r>
      <t>(a)    Separations for which the care type was reported as</t>
    </r>
    <r>
      <rPr>
        <i/>
        <sz val="7"/>
        <rFont val="Arial"/>
        <family val="2"/>
      </rPr>
      <t xml:space="preserve"> Acute,</t>
    </r>
    <r>
      <rPr>
        <sz val="7"/>
        <rFont val="Arial"/>
        <family val="2"/>
      </rPr>
      <t xml:space="preserve"> or </t>
    </r>
    <r>
      <rPr>
        <i/>
        <sz val="7"/>
        <rFont val="Arial"/>
        <family val="2"/>
      </rPr>
      <t>Newborn</t>
    </r>
    <r>
      <rPr>
        <sz val="7"/>
        <rFont val="Arial"/>
        <family val="2"/>
      </rPr>
      <t xml:space="preserve"> with qualified patient days, or </t>
    </r>
    <r>
      <rPr>
        <i/>
        <sz val="7"/>
        <rFont val="Arial"/>
        <family val="2"/>
      </rPr>
      <t>Not reported.</t>
    </r>
  </si>
  <si>
    <r>
      <t xml:space="preserve">Abbreviations: </t>
    </r>
    <r>
      <rPr>
        <sz val="7"/>
        <rFont val="Arial"/>
        <family val="2"/>
      </rPr>
      <t xml:space="preserve">Cat/Sev—catastrophic or severe; CC—complications and comorbidities; ECT—electroconvulsive therapy; Gastroent—gastroenteritis; misc—miscellaneous; O.R.—operating room; URI—upper respiratory tract </t>
    </r>
  </si>
  <si>
    <t>O.R.—operating room; W—with; W/O—without.</t>
  </si>
  <si>
    <t xml:space="preserve"> n.p.   Not published.</t>
  </si>
  <si>
    <r>
      <t>Table 12.14: Separations for the 30 AR-DRGs version 5.1 with the highest number of separations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 private hospitals, states and territories, 2006–07</t>
    </r>
  </si>
  <si>
    <r>
      <t xml:space="preserve">(a)     Separations for which the care type was reported as </t>
    </r>
    <r>
      <rPr>
        <i/>
        <sz val="7"/>
        <rFont val="Arial"/>
        <family val="2"/>
      </rPr>
      <t>Acute,</t>
    </r>
    <r>
      <rPr>
        <sz val="7"/>
        <rFont val="Arial"/>
        <family val="2"/>
      </rPr>
      <t xml:space="preserve"> or </t>
    </r>
    <r>
      <rPr>
        <i/>
        <sz val="7"/>
        <rFont val="Arial"/>
        <family val="2"/>
      </rPr>
      <t>Newborn</t>
    </r>
    <r>
      <rPr>
        <sz val="7"/>
        <rFont val="Arial"/>
        <family val="2"/>
      </rPr>
      <t xml:space="preserve"> with qualified patient days, or </t>
    </r>
    <r>
      <rPr>
        <i/>
        <sz val="7"/>
        <rFont val="Arial"/>
        <family val="2"/>
      </rPr>
      <t>Not reported</t>
    </r>
    <r>
      <rPr>
        <sz val="7"/>
        <rFont val="Arial"/>
        <family val="2"/>
      </rPr>
      <t>.</t>
    </r>
  </si>
  <si>
    <r>
      <t xml:space="preserve">Abbreviations: </t>
    </r>
    <r>
      <rPr>
        <sz val="7"/>
        <rFont val="Arial"/>
        <family val="2"/>
      </rPr>
      <t xml:space="preserve">AMI—acute myocardial infarction; Cat/Sev—catastrophic or severe; CC—complications and comorbidities; DX/Pr—diagnosis/procedure; ECT—electroconvulsive therapy; Inves—investigation; Proc—procedure;  </t>
    </r>
  </si>
  <si>
    <r>
      <t>Table 12.15: Average length of stay (days) for the 30 AR-DRGs version 5.1 with the highest number of separations, public hospitals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, states and </t>
    </r>
  </si>
  <si>
    <r>
      <t xml:space="preserve">Abbreviations: </t>
    </r>
    <r>
      <rPr>
        <sz val="7"/>
        <rFont val="Arial"/>
        <family val="2"/>
      </rPr>
      <t>Cat—catastrophic; CC—complications and comorbidities; Gastroent—gastroenteritis; Misc—miscellaneous; O.R.—operating room; Sev—severe; URI—Upper respiratory tract infection; W—with; W/O—without.</t>
    </r>
  </si>
  <si>
    <t>W/O—without.</t>
  </si>
  <si>
    <t>n.p.  Not published.</t>
  </si>
  <si>
    <r>
      <t>Table 12.16: Average length of stay (days) for the 30 AR-DRGs version 5.0 with the highest number of separations, private hospitals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, states and </t>
    </r>
  </si>
  <si>
    <r>
      <t xml:space="preserve">Abbreviations: </t>
    </r>
    <r>
      <rPr>
        <sz val="7"/>
        <rFont val="Arial"/>
        <family val="2"/>
      </rPr>
      <t xml:space="preserve">AMI—acute myocardial infarction; CC—complications and comorbidities; DX/Pr—diagnosis/procedure; ECT—electroconvulsive therapy; Inves—investigation; O.R.—operating room; Proc—procedure; W—with; </t>
    </r>
  </si>
  <si>
    <t>1–4</t>
  </si>
  <si>
    <t>5–14</t>
  </si>
  <si>
    <t>15–24</t>
  </si>
  <si>
    <t>25–34</t>
  </si>
  <si>
    <t>35–44</t>
  </si>
  <si>
    <t>45–54</t>
  </si>
  <si>
    <t>55–64</t>
  </si>
  <si>
    <t>65–74</t>
  </si>
  <si>
    <t>75–84</t>
  </si>
  <si>
    <t>85+</t>
  </si>
  <si>
    <t>Urinary Stones and Obstruction</t>
  </si>
  <si>
    <t>(b)    Includes separations for which age was not reported.</t>
  </si>
  <si>
    <t>Misc—miscellaneous; Proc—procedure; Systm—system; W—with; W/O—without.</t>
  </si>
  <si>
    <r>
      <t>Table 12.17: Separations for males for the 30 AR-DRGs version 5.1 with the highest number of separations, by age group, all hospitals,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Australia, 2006–07 </t>
    </r>
  </si>
  <si>
    <r>
      <t>Total</t>
    </r>
    <r>
      <rPr>
        <b/>
        <vertAlign val="superscript"/>
        <sz val="8"/>
        <rFont val="Arial"/>
        <family val="2"/>
      </rPr>
      <t>(b)</t>
    </r>
  </si>
  <si>
    <r>
      <t xml:space="preserve">Abbreviations: </t>
    </r>
    <r>
      <rPr>
        <sz val="7"/>
        <rFont val="Arial"/>
        <family val="2"/>
      </rPr>
      <t>AMI—acute myocardial infarction; Cat/Sev—catastrophic or severe; CC—complications and comorbidities; DX/Pr—diagnosis/procedure; ECT—electroconvulsive therapy; Gastroent—gastroenteritis; Inves—investigation;</t>
    </r>
  </si>
  <si>
    <t>Endoscopic Procedures for Female Reproductive System</t>
  </si>
  <si>
    <t xml:space="preserve">(b)    Includes separations for which age was not reported.   </t>
  </si>
</sst>
</file>

<file path=xl/styles.xml><?xml version="1.0" encoding="utf-8"?>
<styleSheet xmlns="http://schemas.openxmlformats.org/spreadsheetml/2006/main">
  <numFmts count="6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###0"/>
    <numFmt numFmtId="175" formatCode="###0.00"/>
    <numFmt numFmtId="176" formatCode="\+###0"/>
    <numFmt numFmtId="177" formatCode="\+###0.00"/>
    <numFmt numFmtId="178" formatCode="#,##0.#####"/>
    <numFmt numFmtId="179" formatCode="\+#,##0"/>
    <numFmt numFmtId="180" formatCode="\+#,##0.00"/>
    <numFmt numFmtId="181" formatCode="0,000"/>
    <numFmt numFmtId="182" formatCode="0,000.00"/>
    <numFmt numFmtId="183" formatCode="\+0,000"/>
    <numFmt numFmtId="184" formatCode="\+0,000.00"/>
    <numFmt numFmtId="185" formatCode="&quot;$&quot;#,##0;\(&quot;$&quot;#,##0\)"/>
    <numFmt numFmtId="186" formatCode="&quot;$&quot;#,##0.00;\(&quot;$&quot;#,##0.00\)"/>
    <numFmt numFmtId="187" formatCode="\+&quot;$&quot;#,##0"/>
    <numFmt numFmtId="188" formatCode="\+&quot;$&quot;#,##0.00"/>
    <numFmt numFmtId="189" formatCode="##0%"/>
    <numFmt numFmtId="190" formatCode="##0.00%"/>
    <numFmt numFmtId="191" formatCode="\+##0%"/>
    <numFmt numFmtId="192" formatCode="\+##0.00"/>
    <numFmt numFmtId="193" formatCode="mm/dd"/>
    <numFmt numFmtId="194" formatCode="mm/dd/yy"/>
    <numFmt numFmtId="195" formatCode="dd\-mmm"/>
    <numFmt numFmtId="196" formatCode="dd\-mmm\-yy"/>
    <numFmt numFmtId="197" formatCode="mmm\-yyyy"/>
    <numFmt numFmtId="198" formatCode="dd\-mmm\-yyyy"/>
    <numFmt numFmtId="199" formatCode="yyyy\-mm\-dd"/>
    <numFmt numFmtId="200" formatCode="mm/dd/yy\ hh:mm\ AM/PM"/>
    <numFmt numFmtId="201" formatCode="mm/dd/yy\ hh:mm:ss"/>
    <numFmt numFmtId="202" formatCode="hh:mm\ AM/PM"/>
    <numFmt numFmtId="203" formatCode="d/m/yyyy"/>
    <numFmt numFmtId="204" formatCode="d/m/yyyy\ h:mm:ss"/>
    <numFmt numFmtId="205" formatCode="0.0000"/>
    <numFmt numFmtId="206" formatCode="0.000"/>
    <numFmt numFmtId="207" formatCode="0.00000"/>
    <numFmt numFmtId="208" formatCode="0.000000"/>
    <numFmt numFmtId="209" formatCode="0.0000000"/>
    <numFmt numFmtId="210" formatCode="0.0%"/>
    <numFmt numFmtId="211" formatCode="&quot;$&quot;#,##0"/>
    <numFmt numFmtId="212" formatCode="#,##0;\–#,##0"/>
    <numFmt numFmtId="213" formatCode="_(* #,##0.0_);_(* \(#,##0.0\);_(* &quot;-&quot;??_);_(@_)"/>
    <numFmt numFmtId="214" formatCode="_(* #,##0_);_(* \(#,##0\);_(* &quot;-&quot;??_);_(@_)"/>
    <numFmt numFmtId="215" formatCode="#,##0.000"/>
    <numFmt numFmtId="216" formatCode="#,##0.00000"/>
    <numFmt numFmtId="217" formatCode="_-* #,##0.0_-;\-* #,##0.0_-;_-* &quot;-&quot;??_-;_-@_-"/>
    <numFmt numFmtId="218" formatCode="_-* #,##0_-;\-* #,##0_-;_-* &quot;-&quot;??_-;_-@_-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2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8"/>
      <name val="Helv"/>
      <family val="0"/>
    </font>
    <font>
      <sz val="8"/>
      <name val="Helv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sz val="11"/>
      <name val="Arial"/>
      <family val="0"/>
    </font>
    <font>
      <sz val="10"/>
      <name val="Geneva"/>
      <family val="0"/>
    </font>
    <font>
      <b/>
      <vertAlign val="superscript"/>
      <sz val="10"/>
      <name val="Book Antiqua"/>
      <family val="1"/>
    </font>
    <font>
      <b/>
      <sz val="10"/>
      <name val="Book Antiqua"/>
      <family val="1"/>
    </font>
    <font>
      <sz val="8"/>
      <name val="Book Antiqua"/>
      <family val="1"/>
    </font>
    <font>
      <sz val="10"/>
      <name val="Book Antiqua"/>
      <family val="1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Helv"/>
      <family val="0"/>
    </font>
    <font>
      <b/>
      <sz val="8"/>
      <name val="Helv"/>
      <family val="0"/>
    </font>
    <font>
      <sz val="7"/>
      <name val="Helv"/>
      <family val="0"/>
    </font>
    <font>
      <i/>
      <sz val="7"/>
      <name val="Helv"/>
      <family val="0"/>
    </font>
    <font>
      <sz val="8"/>
      <color indexed="10"/>
      <name val="Arial"/>
      <family val="2"/>
    </font>
    <font>
      <sz val="8"/>
      <color indexed="10"/>
      <name val="Helv"/>
      <family val="0"/>
    </font>
    <font>
      <sz val="10"/>
      <color indexed="10"/>
      <name val="Geneva"/>
      <family val="0"/>
    </font>
    <font>
      <i/>
      <sz val="9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</cellStyleXfs>
  <cellXfs count="870">
    <xf numFmtId="0" fontId="0" fillId="0" borderId="0" xfId="0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5" fillId="0" borderId="0" xfId="0" applyFont="1" applyAlignment="1">
      <alignment horizontal="left" indent="2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 vertical="top"/>
    </xf>
    <xf numFmtId="0" fontId="0" fillId="0" borderId="0" xfId="0" applyAlignment="1">
      <alignment wrapText="1"/>
    </xf>
    <xf numFmtId="173" fontId="5" fillId="0" borderId="0" xfId="0" applyNumberFormat="1" applyFont="1" applyAlignment="1">
      <alignment/>
    </xf>
    <xf numFmtId="0" fontId="5" fillId="0" borderId="0" xfId="0" applyNumberFormat="1" applyFont="1" applyAlignment="1">
      <alignment vertical="top"/>
    </xf>
    <xf numFmtId="0" fontId="5" fillId="0" borderId="0" xfId="0" applyFont="1" applyAlignment="1">
      <alignment horizontal="left" indent="1"/>
    </xf>
    <xf numFmtId="3" fontId="5" fillId="0" borderId="0" xfId="0" applyNumberFormat="1" applyFont="1" applyFill="1" applyAlignment="1">
      <alignment/>
    </xf>
    <xf numFmtId="6" fontId="5" fillId="0" borderId="0" xfId="0" applyNumberFormat="1" applyFont="1" applyAlignment="1">
      <alignment/>
    </xf>
    <xf numFmtId="0" fontId="5" fillId="0" borderId="0" xfId="0" applyFont="1" applyAlignment="1">
      <alignment horizontal="left" vertical="top"/>
    </xf>
    <xf numFmtId="6" fontId="5" fillId="0" borderId="0" xfId="0" applyNumberFormat="1" applyFont="1" applyFill="1" applyAlignment="1">
      <alignment horizontal="right" vertical="top"/>
    </xf>
    <xf numFmtId="1" fontId="6" fillId="0" borderId="0" xfId="0" applyNumberFormat="1" applyFont="1" applyAlignment="1">
      <alignment/>
    </xf>
    <xf numFmtId="16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vertical="top"/>
    </xf>
    <xf numFmtId="3" fontId="5" fillId="0" borderId="0" xfId="0" applyNumberFormat="1" applyFont="1" applyAlignment="1">
      <alignment/>
    </xf>
    <xf numFmtId="17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9" fillId="0" borderId="0" xfId="0" applyFont="1" applyAlignment="1">
      <alignment horizontal="left" indent="1"/>
    </xf>
    <xf numFmtId="10" fontId="5" fillId="0" borderId="0" xfId="33" applyNumberFormat="1" applyFont="1" applyAlignment="1">
      <alignment/>
    </xf>
    <xf numFmtId="0" fontId="5" fillId="0" borderId="0" xfId="0" applyFont="1" applyAlignment="1">
      <alignment horizontal="center"/>
    </xf>
    <xf numFmtId="0" fontId="13" fillId="0" borderId="0" xfId="21" applyFont="1" applyAlignment="1">
      <alignment vertical="top"/>
      <protection/>
    </xf>
    <xf numFmtId="4" fontId="14" fillId="0" borderId="0" xfId="21" applyNumberFormat="1" applyFont="1" applyAlignment="1">
      <alignment horizontal="right"/>
      <protection/>
    </xf>
    <xf numFmtId="4" fontId="14" fillId="0" borderId="0" xfId="21" applyNumberFormat="1" applyFont="1" applyBorder="1" applyAlignment="1">
      <alignment horizontal="left"/>
      <protection/>
    </xf>
    <xf numFmtId="0" fontId="14" fillId="0" borderId="0" xfId="21" applyFont="1" applyAlignment="1">
      <alignment horizontal="right"/>
      <protection/>
    </xf>
    <xf numFmtId="0" fontId="14" fillId="0" borderId="0" xfId="21" applyFont="1">
      <alignment/>
      <protection/>
    </xf>
    <xf numFmtId="0" fontId="14" fillId="0" borderId="0" xfId="21" applyFont="1" applyBorder="1">
      <alignment/>
      <protection/>
    </xf>
    <xf numFmtId="0" fontId="13" fillId="0" borderId="0" xfId="0" applyFont="1" applyAlignment="1">
      <alignment vertical="top"/>
    </xf>
    <xf numFmtId="1" fontId="15" fillId="0" borderId="0" xfId="21" applyNumberFormat="1" applyFont="1" applyBorder="1" applyAlignment="1">
      <alignment horizontal="right"/>
      <protection/>
    </xf>
    <xf numFmtId="1" fontId="15" fillId="0" borderId="0" xfId="21" applyNumberFormat="1" applyFont="1" applyBorder="1" applyAlignment="1">
      <alignment horizontal="left"/>
      <protection/>
    </xf>
    <xf numFmtId="0" fontId="15" fillId="0" borderId="0" xfId="21" applyFont="1" applyBorder="1" applyAlignment="1">
      <alignment horizontal="right"/>
      <protection/>
    </xf>
    <xf numFmtId="0" fontId="15" fillId="0" borderId="0" xfId="21" applyFont="1">
      <alignment/>
      <protection/>
    </xf>
    <xf numFmtId="0" fontId="15" fillId="0" borderId="0" xfId="21" applyFont="1" applyBorder="1">
      <alignment/>
      <protection/>
    </xf>
    <xf numFmtId="0" fontId="5" fillId="0" borderId="1" xfId="21" applyFont="1" applyBorder="1">
      <alignment/>
      <protection/>
    </xf>
    <xf numFmtId="3" fontId="5" fillId="0" borderId="1" xfId="21" applyNumberFormat="1" applyFont="1" applyBorder="1" applyAlignment="1">
      <alignment horizontal="right"/>
      <protection/>
    </xf>
    <xf numFmtId="173" fontId="5" fillId="0" borderId="1" xfId="21" applyNumberFormat="1" applyFont="1" applyBorder="1" applyAlignment="1">
      <alignment horizontal="right"/>
      <protection/>
    </xf>
    <xf numFmtId="4" fontId="5" fillId="0" borderId="1" xfId="21" applyNumberFormat="1" applyFont="1" applyBorder="1" applyAlignment="1">
      <alignment horizontal="right"/>
      <protection/>
    </xf>
    <xf numFmtId="4" fontId="5" fillId="0" borderId="0" xfId="21" applyNumberFormat="1" applyFont="1" applyBorder="1" applyAlignment="1">
      <alignment horizontal="left"/>
      <protection/>
    </xf>
    <xf numFmtId="0" fontId="5" fillId="0" borderId="0" xfId="21" applyFont="1" applyAlignment="1">
      <alignment horizontal="right"/>
      <protection/>
    </xf>
    <xf numFmtId="0" fontId="5" fillId="0" borderId="0" xfId="21" applyFont="1">
      <alignment/>
      <protection/>
    </xf>
    <xf numFmtId="0" fontId="5" fillId="0" borderId="0" xfId="21" applyFont="1" applyBorder="1">
      <alignment/>
      <protection/>
    </xf>
    <xf numFmtId="0" fontId="5" fillId="0" borderId="2" xfId="21" applyFont="1" applyBorder="1">
      <alignment/>
      <protection/>
    </xf>
    <xf numFmtId="3" fontId="5" fillId="0" borderId="2" xfId="21" applyNumberFormat="1" applyFont="1" applyBorder="1" applyAlignment="1">
      <alignment horizontal="right"/>
      <protection/>
    </xf>
    <xf numFmtId="173" fontId="5" fillId="0" borderId="2" xfId="21" applyNumberFormat="1" applyFont="1" applyBorder="1" applyAlignment="1">
      <alignment horizontal="right"/>
      <protection/>
    </xf>
    <xf numFmtId="4" fontId="5" fillId="0" borderId="2" xfId="21" applyNumberFormat="1" applyFont="1" applyBorder="1" applyAlignment="1">
      <alignment horizontal="right"/>
      <protection/>
    </xf>
    <xf numFmtId="0" fontId="6" fillId="0" borderId="0" xfId="21" applyFont="1" applyBorder="1" applyAlignment="1">
      <alignment/>
      <protection/>
    </xf>
    <xf numFmtId="0" fontId="6" fillId="0" borderId="0" xfId="21" applyFont="1" applyBorder="1" applyAlignment="1">
      <alignment wrapText="1"/>
      <protection/>
    </xf>
    <xf numFmtId="3" fontId="6" fillId="0" borderId="0" xfId="21" applyNumberFormat="1" applyFont="1" applyBorder="1" applyAlignment="1">
      <alignment horizontal="right" wrapText="1"/>
      <protection/>
    </xf>
    <xf numFmtId="173" fontId="6" fillId="0" borderId="0" xfId="21" applyNumberFormat="1" applyFont="1" applyBorder="1" applyAlignment="1">
      <alignment horizontal="right" wrapText="1"/>
      <protection/>
    </xf>
    <xf numFmtId="0" fontId="5" fillId="0" borderId="0" xfId="21" applyFont="1" applyBorder="1" applyAlignment="1">
      <alignment horizontal="left"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Border="1" applyAlignment="1">
      <alignment vertical="center"/>
      <protection/>
    </xf>
    <xf numFmtId="0" fontId="6" fillId="0" borderId="1" xfId="21" applyFont="1" applyBorder="1" applyAlignment="1">
      <alignment/>
      <protection/>
    </xf>
    <xf numFmtId="0" fontId="6" fillId="0" borderId="1" xfId="21" applyFont="1" applyBorder="1" applyAlignment="1">
      <alignment wrapText="1"/>
      <protection/>
    </xf>
    <xf numFmtId="3" fontId="6" fillId="0" borderId="1" xfId="21" applyNumberFormat="1" applyFont="1" applyBorder="1" applyAlignment="1">
      <alignment horizontal="right" wrapText="1"/>
      <protection/>
    </xf>
    <xf numFmtId="173" fontId="6" fillId="0" borderId="1" xfId="21" applyNumberFormat="1" applyFont="1" applyBorder="1" applyAlignment="1">
      <alignment horizontal="right" wrapText="1"/>
      <protection/>
    </xf>
    <xf numFmtId="3" fontId="5" fillId="0" borderId="0" xfId="21" applyNumberFormat="1" applyFont="1" applyBorder="1" applyAlignment="1">
      <alignment horizontal="left"/>
      <protection/>
    </xf>
    <xf numFmtId="3" fontId="5" fillId="0" borderId="0" xfId="21" applyNumberFormat="1" applyFont="1" applyAlignment="1">
      <alignment horizontal="right"/>
      <protection/>
    </xf>
    <xf numFmtId="3" fontId="5" fillId="0" borderId="0" xfId="21" applyNumberFormat="1" applyFont="1" applyBorder="1" applyAlignment="1">
      <alignment horizontal="right"/>
      <protection/>
    </xf>
    <xf numFmtId="0" fontId="6" fillId="0" borderId="2" xfId="21" applyFont="1" applyBorder="1" applyAlignment="1">
      <alignment/>
      <protection/>
    </xf>
    <xf numFmtId="0" fontId="6" fillId="0" borderId="2" xfId="21" applyFont="1" applyBorder="1" applyAlignment="1">
      <alignment wrapText="1"/>
      <protection/>
    </xf>
    <xf numFmtId="3" fontId="6" fillId="0" borderId="2" xfId="21" applyNumberFormat="1" applyFont="1" applyBorder="1" applyAlignment="1">
      <alignment horizontal="right" wrapText="1"/>
      <protection/>
    </xf>
    <xf numFmtId="173" fontId="6" fillId="0" borderId="2" xfId="21" applyNumberFormat="1" applyFont="1" applyBorder="1" applyAlignment="1">
      <alignment horizontal="right" wrapText="1"/>
      <protection/>
    </xf>
    <xf numFmtId="0" fontId="5" fillId="0" borderId="0" xfId="21" applyFont="1" applyAlignment="1">
      <alignment/>
      <protection/>
    </xf>
    <xf numFmtId="3" fontId="5" fillId="0" borderId="0" xfId="21" applyNumberFormat="1" applyFont="1" applyBorder="1" applyAlignment="1">
      <alignment horizontal="right" vertical="top" wrapText="1"/>
      <protection/>
    </xf>
    <xf numFmtId="173" fontId="5" fillId="0" borderId="0" xfId="21" applyNumberFormat="1" applyFont="1" applyBorder="1" applyAlignment="1">
      <alignment horizontal="right" vertical="top" wrapText="1"/>
      <protection/>
    </xf>
    <xf numFmtId="4" fontId="5" fillId="0" borderId="0" xfId="21" applyNumberFormat="1" applyFont="1" applyBorder="1" applyAlignment="1">
      <alignment horizontal="right"/>
      <protection/>
    </xf>
    <xf numFmtId="4" fontId="5" fillId="0" borderId="0" xfId="21" applyNumberFormat="1" applyFont="1" applyBorder="1" applyAlignment="1">
      <alignment horizontal="left" vertical="top"/>
      <protection/>
    </xf>
    <xf numFmtId="3" fontId="5" fillId="0" borderId="0" xfId="21" applyNumberFormat="1" applyFont="1" applyAlignment="1">
      <alignment horizontal="right" vertical="top"/>
      <protection/>
    </xf>
    <xf numFmtId="4" fontId="5" fillId="0" borderId="0" xfId="21" applyNumberFormat="1" applyFont="1" applyAlignment="1">
      <alignment horizontal="right" vertical="top"/>
      <protection/>
    </xf>
    <xf numFmtId="4" fontId="5" fillId="0" borderId="0" xfId="21" applyNumberFormat="1" applyFont="1" applyBorder="1" applyAlignment="1">
      <alignment horizontal="right" vertical="top"/>
      <protection/>
    </xf>
    <xf numFmtId="0" fontId="5" fillId="0" borderId="0" xfId="21" applyFont="1" applyBorder="1" applyAlignment="1">
      <alignment vertical="top"/>
      <protection/>
    </xf>
    <xf numFmtId="0" fontId="5" fillId="0" borderId="0" xfId="21" applyFont="1" applyAlignment="1">
      <alignment vertical="top"/>
      <protection/>
    </xf>
    <xf numFmtId="0" fontId="5" fillId="0" borderId="0" xfId="21" applyFont="1" applyBorder="1" applyAlignment="1" quotePrefix="1">
      <alignment/>
      <protection/>
    </xf>
    <xf numFmtId="0" fontId="5" fillId="0" borderId="0" xfId="21" applyFont="1" applyBorder="1" applyAlignment="1">
      <alignment/>
      <protection/>
    </xf>
    <xf numFmtId="3" fontId="5" fillId="0" borderId="0" xfId="21" applyNumberFormat="1" applyFont="1" applyBorder="1" applyAlignment="1">
      <alignment horizontal="right" vertical="top"/>
      <protection/>
    </xf>
    <xf numFmtId="0" fontId="5" fillId="0" borderId="0" xfId="21" applyFont="1" applyAlignment="1" quotePrefix="1">
      <alignment/>
      <protection/>
    </xf>
    <xf numFmtId="0" fontId="5" fillId="0" borderId="0" xfId="21" applyFont="1" applyAlignment="1" quotePrefix="1">
      <alignment wrapText="1"/>
      <protection/>
    </xf>
    <xf numFmtId="0" fontId="5" fillId="0" borderId="0" xfId="21" applyFont="1" applyAlignment="1">
      <alignment wrapText="1"/>
      <protection/>
    </xf>
    <xf numFmtId="3" fontId="5" fillId="0" borderId="0" xfId="21" applyNumberFormat="1" applyFont="1" applyBorder="1" applyAlignment="1">
      <alignment horizontal="right" wrapText="1"/>
      <protection/>
    </xf>
    <xf numFmtId="173" fontId="5" fillId="0" borderId="0" xfId="21" applyNumberFormat="1" applyFont="1" applyBorder="1" applyAlignment="1">
      <alignment horizontal="right" wrapText="1"/>
      <protection/>
    </xf>
    <xf numFmtId="0" fontId="5" fillId="0" borderId="0" xfId="21" applyFont="1" applyBorder="1" applyAlignment="1">
      <alignment vertical="top" wrapText="1"/>
      <protection/>
    </xf>
    <xf numFmtId="0" fontId="5" fillId="0" borderId="0" xfId="21" applyFont="1" applyAlignment="1">
      <alignment vertical="top" wrapText="1"/>
      <protection/>
    </xf>
    <xf numFmtId="0" fontId="5" fillId="0" borderId="0" xfId="21" applyFont="1" applyAlignment="1">
      <alignment horizontal="left"/>
      <protection/>
    </xf>
    <xf numFmtId="0" fontId="5" fillId="0" borderId="0" xfId="21" applyFont="1" applyAlignment="1">
      <alignment horizontal="left" vertical="top" wrapText="1"/>
      <protection/>
    </xf>
    <xf numFmtId="0" fontId="5" fillId="0" borderId="0" xfId="21" applyFont="1" applyAlignment="1">
      <alignment horizontal="left" wrapText="1"/>
      <protection/>
    </xf>
    <xf numFmtId="0" fontId="9" fillId="0" borderId="0" xfId="21" applyFont="1" applyAlignment="1">
      <alignment/>
      <protection/>
    </xf>
    <xf numFmtId="3" fontId="9" fillId="0" borderId="0" xfId="21" applyNumberFormat="1" applyFont="1" applyBorder="1" applyAlignment="1">
      <alignment horizontal="right" vertical="top" wrapText="1"/>
      <protection/>
    </xf>
    <xf numFmtId="173" fontId="9" fillId="0" borderId="0" xfId="21" applyNumberFormat="1" applyFont="1" applyBorder="1" applyAlignment="1">
      <alignment horizontal="right" vertical="top" wrapText="1"/>
      <protection/>
    </xf>
    <xf numFmtId="172" fontId="9" fillId="0" borderId="0" xfId="21" applyNumberFormat="1" applyFont="1" applyBorder="1" applyAlignment="1">
      <alignment horizontal="right" vertical="top" wrapText="1"/>
      <protection/>
    </xf>
    <xf numFmtId="4" fontId="9" fillId="0" borderId="0" xfId="21" applyNumberFormat="1" applyFont="1" applyBorder="1" applyAlignment="1">
      <alignment horizontal="right"/>
      <protection/>
    </xf>
    <xf numFmtId="172" fontId="5" fillId="0" borderId="0" xfId="21" applyNumberFormat="1" applyFont="1" applyBorder="1" applyAlignment="1">
      <alignment horizontal="right" vertical="top" wrapText="1"/>
      <protection/>
    </xf>
    <xf numFmtId="173" fontId="5" fillId="0" borderId="0" xfId="21" applyNumberFormat="1" applyFont="1" applyBorder="1" applyAlignment="1">
      <alignment horizontal="right" vertical="top"/>
      <protection/>
    </xf>
    <xf numFmtId="0" fontId="5" fillId="0" borderId="0" xfId="21" applyFont="1" applyAlignment="1">
      <alignment horizontal="right" vertical="top"/>
      <protection/>
    </xf>
    <xf numFmtId="3" fontId="5" fillId="0" borderId="0" xfId="21" applyNumberFormat="1" applyFont="1" applyBorder="1" applyAlignment="1">
      <alignment vertical="top"/>
      <protection/>
    </xf>
    <xf numFmtId="0" fontId="6" fillId="0" borderId="0" xfId="21" applyFont="1" applyAlignment="1">
      <alignment vertical="center"/>
      <protection/>
    </xf>
    <xf numFmtId="0" fontId="0" fillId="0" borderId="0" xfId="21" applyFont="1" applyAlignment="1">
      <alignment vertical="center"/>
      <protection/>
    </xf>
    <xf numFmtId="3" fontId="6" fillId="0" borderId="0" xfId="21" applyNumberFormat="1" applyFont="1" applyBorder="1" applyAlignment="1">
      <alignment horizontal="right" vertical="center" wrapText="1"/>
      <protection/>
    </xf>
    <xf numFmtId="172" fontId="6" fillId="0" borderId="0" xfId="21" applyNumberFormat="1" applyFont="1" applyBorder="1" applyAlignment="1">
      <alignment horizontal="right" vertical="center" wrapText="1"/>
      <protection/>
    </xf>
    <xf numFmtId="173" fontId="6" fillId="0" borderId="0" xfId="21" applyNumberFormat="1" applyFont="1" applyBorder="1" applyAlignment="1">
      <alignment horizontal="right" vertical="center" wrapText="1"/>
      <protection/>
    </xf>
    <xf numFmtId="4" fontId="6" fillId="0" borderId="0" xfId="21" applyNumberFormat="1" applyFont="1" applyBorder="1" applyAlignment="1">
      <alignment horizontal="right" vertical="center"/>
      <protection/>
    </xf>
    <xf numFmtId="0" fontId="6" fillId="0" borderId="0" xfId="21" applyFont="1" applyAlignment="1">
      <alignment vertical="top"/>
      <protection/>
    </xf>
    <xf numFmtId="0" fontId="6" fillId="0" borderId="0" xfId="21" applyFont="1" applyBorder="1" applyAlignment="1">
      <alignment vertical="top"/>
      <protection/>
    </xf>
    <xf numFmtId="0" fontId="5" fillId="0" borderId="1" xfId="21" applyFont="1" applyBorder="1" applyAlignment="1">
      <alignment vertical="top"/>
      <protection/>
    </xf>
    <xf numFmtId="0" fontId="6" fillId="0" borderId="1" xfId="21" applyFont="1" applyBorder="1" applyAlignment="1">
      <alignment vertical="top"/>
      <protection/>
    </xf>
    <xf numFmtId="3" fontId="5" fillId="0" borderId="1" xfId="21" applyNumberFormat="1" applyFont="1" applyBorder="1" applyAlignment="1">
      <alignment horizontal="right" vertical="top"/>
      <protection/>
    </xf>
    <xf numFmtId="173" fontId="5" fillId="0" borderId="1" xfId="21" applyNumberFormat="1" applyFont="1" applyBorder="1" applyAlignment="1">
      <alignment horizontal="right" vertical="top"/>
      <protection/>
    </xf>
    <xf numFmtId="4" fontId="5" fillId="0" borderId="1" xfId="21" applyNumberFormat="1" applyFont="1" applyBorder="1" applyAlignment="1">
      <alignment horizontal="right" vertical="top"/>
      <protection/>
    </xf>
    <xf numFmtId="0" fontId="5" fillId="0" borderId="2" xfId="21" applyFont="1" applyBorder="1" applyAlignment="1">
      <alignment vertical="top"/>
      <protection/>
    </xf>
    <xf numFmtId="0" fontId="6" fillId="0" borderId="2" xfId="21" applyFont="1" applyBorder="1" applyAlignment="1">
      <alignment vertical="top"/>
      <protection/>
    </xf>
    <xf numFmtId="3" fontId="5" fillId="0" borderId="2" xfId="21" applyNumberFormat="1" applyFont="1" applyBorder="1" applyAlignment="1">
      <alignment horizontal="right" vertical="top"/>
      <protection/>
    </xf>
    <xf numFmtId="173" fontId="5" fillId="0" borderId="2" xfId="21" applyNumberFormat="1" applyFont="1" applyBorder="1" applyAlignment="1">
      <alignment horizontal="right" vertical="top"/>
      <protection/>
    </xf>
    <xf numFmtId="4" fontId="5" fillId="0" borderId="2" xfId="21" applyNumberFormat="1" applyFont="1" applyBorder="1" applyAlignment="1">
      <alignment horizontal="right" vertical="top"/>
      <protection/>
    </xf>
    <xf numFmtId="172" fontId="5" fillId="0" borderId="0" xfId="21" applyNumberFormat="1" applyFont="1" applyBorder="1" applyAlignment="1">
      <alignment horizontal="left" vertical="top"/>
      <protection/>
    </xf>
    <xf numFmtId="0" fontId="18" fillId="0" borderId="0" xfId="21" applyFont="1" applyAlignment="1">
      <alignment horizontal="left" vertical="top"/>
      <protection/>
    </xf>
    <xf numFmtId="0" fontId="18" fillId="0" borderId="0" xfId="21" applyFont="1" applyBorder="1" applyAlignment="1">
      <alignment vertical="top"/>
      <protection/>
    </xf>
    <xf numFmtId="3" fontId="5" fillId="0" borderId="0" xfId="21" applyNumberFormat="1" applyFont="1" applyBorder="1" applyAlignment="1">
      <alignment horizontal="left" vertical="top"/>
      <protection/>
    </xf>
    <xf numFmtId="173" fontId="5" fillId="0" borderId="0" xfId="21" applyNumberFormat="1" applyFont="1" applyBorder="1" applyAlignment="1">
      <alignment horizontal="left" vertical="top"/>
      <protection/>
    </xf>
    <xf numFmtId="0" fontId="5" fillId="0" borderId="0" xfId="21" applyFont="1" applyAlignment="1">
      <alignment horizontal="left" vertical="top"/>
      <protection/>
    </xf>
    <xf numFmtId="0" fontId="5" fillId="0" borderId="0" xfId="21" applyFont="1" applyBorder="1" applyAlignment="1">
      <alignment horizontal="left" vertical="top"/>
      <protection/>
    </xf>
    <xf numFmtId="0" fontId="18" fillId="0" borderId="0" xfId="21" applyFont="1" applyBorder="1" applyAlignment="1">
      <alignment horizontal="left" vertical="top"/>
      <protection/>
    </xf>
    <xf numFmtId="3" fontId="5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19" fillId="0" borderId="0" xfId="21" applyFont="1" applyAlignment="1">
      <alignment vertical="top"/>
      <protection/>
    </xf>
    <xf numFmtId="173" fontId="5" fillId="0" borderId="0" xfId="21" applyNumberFormat="1" applyFont="1" applyAlignment="1">
      <alignment horizontal="right" vertical="top"/>
      <protection/>
    </xf>
    <xf numFmtId="4" fontId="5" fillId="0" borderId="0" xfId="21" applyNumberFormat="1" applyFont="1" applyAlignment="1">
      <alignment horizontal="right"/>
      <protection/>
    </xf>
    <xf numFmtId="172" fontId="5" fillId="0" borderId="0" xfId="21" applyNumberFormat="1" applyFont="1" applyAlignment="1">
      <alignment horizontal="right"/>
      <protection/>
    </xf>
    <xf numFmtId="173" fontId="5" fillId="0" borderId="0" xfId="32" applyNumberFormat="1" applyFont="1">
      <alignment/>
      <protection/>
    </xf>
    <xf numFmtId="173" fontId="5" fillId="0" borderId="0" xfId="21" applyNumberFormat="1" applyFont="1" applyAlignment="1">
      <alignment horizontal="right"/>
      <protection/>
    </xf>
    <xf numFmtId="172" fontId="5" fillId="0" borderId="0" xfId="21" applyNumberFormat="1" applyFont="1" applyBorder="1" applyAlignment="1">
      <alignment horizontal="left"/>
      <protection/>
    </xf>
    <xf numFmtId="205" fontId="5" fillId="0" borderId="0" xfId="21" applyNumberFormat="1" applyFont="1" applyAlignment="1">
      <alignment horizontal="right"/>
      <protection/>
    </xf>
    <xf numFmtId="4" fontId="5" fillId="0" borderId="0" xfId="21" applyNumberFormat="1" applyFont="1">
      <alignment/>
      <protection/>
    </xf>
    <xf numFmtId="4" fontId="5" fillId="0" borderId="0" xfId="21" applyNumberFormat="1" applyFont="1" applyBorder="1">
      <alignment/>
      <protection/>
    </xf>
    <xf numFmtId="0" fontId="13" fillId="0" borderId="0" xfId="21" applyFont="1">
      <alignment/>
      <protection/>
    </xf>
    <xf numFmtId="3" fontId="14" fillId="0" borderId="0" xfId="21" applyNumberFormat="1" applyFont="1" applyAlignment="1">
      <alignment horizontal="right"/>
      <protection/>
    </xf>
    <xf numFmtId="173" fontId="14" fillId="0" borderId="0" xfId="21" applyNumberFormat="1" applyFont="1" applyAlignment="1">
      <alignment horizontal="right"/>
      <protection/>
    </xf>
    <xf numFmtId="0" fontId="14" fillId="0" borderId="0" xfId="21" applyFont="1" applyBorder="1" applyAlignment="1">
      <alignment horizontal="right"/>
      <protection/>
    </xf>
    <xf numFmtId="3" fontId="15" fillId="0" borderId="0" xfId="21" applyNumberFormat="1" applyFont="1" applyAlignment="1">
      <alignment horizontal="right"/>
      <protection/>
    </xf>
    <xf numFmtId="2" fontId="15" fillId="0" borderId="0" xfId="21" applyNumberFormat="1" applyFont="1" applyAlignment="1">
      <alignment horizontal="right"/>
      <protection/>
    </xf>
    <xf numFmtId="173" fontId="15" fillId="0" borderId="0" xfId="21" applyNumberFormat="1" applyFont="1" applyAlignment="1">
      <alignment horizontal="right"/>
      <protection/>
    </xf>
    <xf numFmtId="4" fontId="15" fillId="0" borderId="0" xfId="21" applyNumberFormat="1" applyFont="1" applyAlignment="1">
      <alignment horizontal="right"/>
      <protection/>
    </xf>
    <xf numFmtId="0" fontId="5" fillId="0" borderId="3" xfId="21" applyFont="1" applyBorder="1">
      <alignment/>
      <protection/>
    </xf>
    <xf numFmtId="0" fontId="5" fillId="0" borderId="0" xfId="21" applyFont="1" applyFill="1" applyBorder="1" applyAlignment="1">
      <alignment vertical="center" wrapText="1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4" xfId="21" applyFont="1" applyBorder="1" applyAlignment="1">
      <alignment vertical="center"/>
      <protection/>
    </xf>
    <xf numFmtId="2" fontId="5" fillId="0" borderId="0" xfId="21" applyNumberFormat="1" applyFont="1" applyBorder="1" applyAlignment="1">
      <alignment horizontal="right" vertical="top"/>
      <protection/>
    </xf>
    <xf numFmtId="0" fontId="5" fillId="0" borderId="0" xfId="21" applyFont="1" applyFill="1" applyBorder="1" applyAlignment="1">
      <alignment vertical="top"/>
      <protection/>
    </xf>
    <xf numFmtId="0" fontId="5" fillId="0" borderId="0" xfId="21" applyFont="1" applyBorder="1" applyAlignment="1" quotePrefix="1">
      <alignment vertical="top"/>
      <protection/>
    </xf>
    <xf numFmtId="0" fontId="5" fillId="0" borderId="0" xfId="21" applyFont="1" applyAlignment="1" quotePrefix="1">
      <alignment vertical="top"/>
      <protection/>
    </xf>
    <xf numFmtId="0" fontId="5" fillId="0" borderId="0" xfId="21" applyFont="1" applyAlignment="1" quotePrefix="1">
      <alignment vertical="top" wrapText="1"/>
      <protection/>
    </xf>
    <xf numFmtId="0" fontId="5" fillId="0" borderId="0" xfId="21" applyFont="1" applyFill="1" applyBorder="1" applyAlignment="1">
      <alignment vertical="top" wrapText="1"/>
      <protection/>
    </xf>
    <xf numFmtId="172" fontId="5" fillId="0" borderId="0" xfId="21" applyNumberFormat="1" applyFont="1" applyBorder="1" applyAlignment="1">
      <alignment horizontal="right" wrapText="1"/>
      <protection/>
    </xf>
    <xf numFmtId="173" fontId="5" fillId="0" borderId="0" xfId="21" applyNumberFormat="1" applyFont="1" applyBorder="1" applyAlignment="1">
      <alignment horizontal="right"/>
      <protection/>
    </xf>
    <xf numFmtId="2" fontId="5" fillId="0" borderId="0" xfId="21" applyNumberFormat="1" applyFont="1" applyBorder="1" applyAlignment="1">
      <alignment horizontal="right"/>
      <protection/>
    </xf>
    <xf numFmtId="0" fontId="9" fillId="0" borderId="0" xfId="21" applyFont="1" applyAlignment="1">
      <alignment vertical="top"/>
      <protection/>
    </xf>
    <xf numFmtId="173" fontId="9" fillId="0" borderId="0" xfId="21" applyNumberFormat="1" applyFont="1" applyBorder="1" applyAlignment="1">
      <alignment horizontal="right" vertical="top"/>
      <protection/>
    </xf>
    <xf numFmtId="2" fontId="9" fillId="0" borderId="0" xfId="21" applyNumberFormat="1" applyFont="1" applyBorder="1" applyAlignment="1">
      <alignment horizontal="right" vertical="top"/>
      <protection/>
    </xf>
    <xf numFmtId="0" fontId="0" fillId="0" borderId="0" xfId="21" applyFont="1" applyAlignment="1">
      <alignment vertical="top"/>
      <protection/>
    </xf>
    <xf numFmtId="3" fontId="6" fillId="0" borderId="0" xfId="21" applyNumberFormat="1" applyFont="1" applyBorder="1" applyAlignment="1">
      <alignment horizontal="right" vertical="top" wrapText="1"/>
      <protection/>
    </xf>
    <xf numFmtId="172" fontId="6" fillId="0" borderId="0" xfId="21" applyNumberFormat="1" applyFont="1" applyBorder="1" applyAlignment="1">
      <alignment horizontal="right" vertical="top" wrapText="1"/>
      <protection/>
    </xf>
    <xf numFmtId="173" fontId="6" fillId="0" borderId="0" xfId="21" applyNumberFormat="1" applyFont="1" applyBorder="1" applyAlignment="1">
      <alignment horizontal="right" vertical="top"/>
      <protection/>
    </xf>
    <xf numFmtId="2" fontId="6" fillId="0" borderId="0" xfId="21" applyNumberFormat="1" applyFont="1" applyBorder="1" applyAlignment="1">
      <alignment horizontal="right" vertical="top"/>
      <protection/>
    </xf>
    <xf numFmtId="0" fontId="6" fillId="0" borderId="0" xfId="21" applyFont="1" applyFill="1" applyBorder="1" applyAlignment="1">
      <alignment vertical="top"/>
      <protection/>
    </xf>
    <xf numFmtId="0" fontId="5" fillId="0" borderId="0" xfId="21" applyFont="1" applyBorder="1" applyAlignment="1">
      <alignment horizontal="right" vertical="top"/>
      <protection/>
    </xf>
    <xf numFmtId="0" fontId="0" fillId="0" borderId="0" xfId="0" applyAlignment="1">
      <alignment horizontal="left" vertical="top"/>
    </xf>
    <xf numFmtId="0" fontId="19" fillId="0" borderId="0" xfId="21" applyFont="1" applyAlignment="1">
      <alignment horizontal="left" vertical="top"/>
      <protection/>
    </xf>
    <xf numFmtId="3" fontId="5" fillId="0" borderId="0" xfId="21" applyNumberFormat="1" applyFont="1" applyAlignment="1">
      <alignment horizontal="left" vertical="top"/>
      <protection/>
    </xf>
    <xf numFmtId="173" fontId="5" fillId="0" borderId="0" xfId="21" applyNumberFormat="1" applyFont="1" applyAlignment="1">
      <alignment horizontal="left" vertical="top"/>
      <protection/>
    </xf>
    <xf numFmtId="0" fontId="18" fillId="0" borderId="0" xfId="21" applyFont="1" applyBorder="1">
      <alignment/>
      <protection/>
    </xf>
    <xf numFmtId="0" fontId="5" fillId="0" borderId="0" xfId="21" applyFont="1" applyBorder="1" applyAlignment="1">
      <alignment horizontal="right"/>
      <protection/>
    </xf>
    <xf numFmtId="0" fontId="13" fillId="0" borderId="0" xfId="22" applyFont="1" applyAlignment="1">
      <alignment/>
      <protection/>
    </xf>
    <xf numFmtId="0" fontId="14" fillId="0" borderId="0" xfId="22" applyFont="1">
      <alignment/>
      <protection/>
    </xf>
    <xf numFmtId="0" fontId="15" fillId="0" borderId="0" xfId="22" applyFont="1">
      <alignment/>
      <protection/>
    </xf>
    <xf numFmtId="0" fontId="5" fillId="0" borderId="0" xfId="22" applyFont="1">
      <alignment/>
      <protection/>
    </xf>
    <xf numFmtId="0" fontId="5" fillId="0" borderId="0" xfId="22" applyFont="1" applyAlignment="1">
      <alignment horizontal="right"/>
      <protection/>
    </xf>
    <xf numFmtId="0" fontId="5" fillId="0" borderId="0" xfId="22" applyFont="1" applyBorder="1" applyAlignment="1">
      <alignment horizontal="right"/>
      <protection/>
    </xf>
    <xf numFmtId="0" fontId="6" fillId="0" borderId="5" xfId="22" applyFont="1" applyBorder="1" applyAlignment="1">
      <alignment vertical="center"/>
      <protection/>
    </xf>
    <xf numFmtId="0" fontId="6" fillId="0" borderId="5" xfId="22" applyFont="1" applyBorder="1" applyAlignment="1">
      <alignment vertical="center" wrapText="1"/>
      <protection/>
    </xf>
    <xf numFmtId="3" fontId="6" fillId="0" borderId="5" xfId="22" applyNumberFormat="1" applyFont="1" applyBorder="1" applyAlignment="1">
      <alignment horizontal="right" vertical="center"/>
      <protection/>
    </xf>
    <xf numFmtId="0" fontId="6" fillId="0" borderId="0" xfId="22" applyFont="1" applyBorder="1" applyAlignment="1">
      <alignment horizontal="left" vertical="center"/>
      <protection/>
    </xf>
    <xf numFmtId="0" fontId="5" fillId="0" borderId="0" xfId="22" applyFont="1" applyAlignment="1">
      <alignment vertical="center"/>
      <protection/>
    </xf>
    <xf numFmtId="0" fontId="6" fillId="0" borderId="0" xfId="22" applyFont="1" applyBorder="1" applyAlignment="1">
      <alignment/>
      <protection/>
    </xf>
    <xf numFmtId="0" fontId="6" fillId="0" borderId="0" xfId="22" applyFont="1" applyBorder="1" applyAlignment="1">
      <alignment wrapText="1"/>
      <protection/>
    </xf>
    <xf numFmtId="3" fontId="6" fillId="0" borderId="0" xfId="22" applyNumberFormat="1" applyFont="1" applyBorder="1" applyAlignment="1">
      <alignment horizontal="right"/>
      <protection/>
    </xf>
    <xf numFmtId="0" fontId="6" fillId="0" borderId="0" xfId="22" applyFont="1" applyBorder="1" applyAlignment="1">
      <alignment horizontal="left"/>
      <protection/>
    </xf>
    <xf numFmtId="0" fontId="5" fillId="0" borderId="0" xfId="22" applyFont="1" applyAlignment="1">
      <alignment vertical="top"/>
      <protection/>
    </xf>
    <xf numFmtId="3" fontId="5" fillId="0" borderId="0" xfId="22" applyNumberFormat="1" applyFont="1" applyBorder="1" applyAlignment="1">
      <alignment horizontal="right" vertical="top"/>
      <protection/>
    </xf>
    <xf numFmtId="0" fontId="6" fillId="0" borderId="0" xfId="22" applyFont="1" applyBorder="1" applyAlignment="1">
      <alignment horizontal="left" vertical="top"/>
      <protection/>
    </xf>
    <xf numFmtId="2" fontId="5" fillId="0" borderId="0" xfId="22" applyNumberFormat="1" applyFont="1" applyBorder="1" applyAlignment="1">
      <alignment horizontal="left" vertical="top"/>
      <protection/>
    </xf>
    <xf numFmtId="2" fontId="6" fillId="0" borderId="0" xfId="22" applyNumberFormat="1" applyFont="1" applyBorder="1" applyAlignment="1">
      <alignment horizontal="left" vertical="top"/>
      <protection/>
    </xf>
    <xf numFmtId="0" fontId="5" fillId="0" borderId="0" xfId="22" applyFont="1" applyBorder="1" applyAlignment="1" quotePrefix="1">
      <alignment vertical="top"/>
      <protection/>
    </xf>
    <xf numFmtId="0" fontId="5" fillId="0" borderId="0" xfId="22" applyFont="1" applyBorder="1" applyAlignment="1">
      <alignment vertical="top"/>
      <protection/>
    </xf>
    <xf numFmtId="0" fontId="5" fillId="0" borderId="0" xfId="22" applyFont="1" applyAlignment="1" quotePrefix="1">
      <alignment vertical="top"/>
      <protection/>
    </xf>
    <xf numFmtId="0" fontId="5" fillId="0" borderId="0" xfId="22" applyFont="1" applyAlignment="1" quotePrefix="1">
      <alignment vertical="top" wrapText="1"/>
      <protection/>
    </xf>
    <xf numFmtId="0" fontId="5" fillId="0" borderId="0" xfId="22" applyFont="1" applyAlignment="1">
      <alignment vertical="top" wrapText="1"/>
      <protection/>
    </xf>
    <xf numFmtId="3" fontId="5" fillId="0" borderId="0" xfId="22" applyNumberFormat="1" applyFont="1" applyBorder="1" applyAlignment="1">
      <alignment horizontal="right"/>
      <protection/>
    </xf>
    <xf numFmtId="0" fontId="5" fillId="0" borderId="0" xfId="22" applyFont="1" applyAlignment="1">
      <alignment horizontal="left" vertical="top"/>
      <protection/>
    </xf>
    <xf numFmtId="0" fontId="5" fillId="0" borderId="0" xfId="22" applyFont="1" applyAlignment="1">
      <alignment horizontal="left" vertical="top" wrapText="1"/>
      <protection/>
    </xf>
    <xf numFmtId="0" fontId="5" fillId="0" borderId="0" xfId="22" applyFont="1" applyAlignment="1">
      <alignment/>
      <protection/>
    </xf>
    <xf numFmtId="0" fontId="9" fillId="0" borderId="0" xfId="22" applyFont="1" applyAlignment="1">
      <alignment vertical="top"/>
      <protection/>
    </xf>
    <xf numFmtId="3" fontId="9" fillId="0" borderId="0" xfId="22" applyNumberFormat="1" applyFont="1" applyBorder="1" applyAlignment="1">
      <alignment horizontal="right" vertical="top"/>
      <protection/>
    </xf>
    <xf numFmtId="3" fontId="5" fillId="0" borderId="0" xfId="22" applyNumberFormat="1" applyFont="1" applyAlignment="1">
      <alignment vertical="top"/>
      <protection/>
    </xf>
    <xf numFmtId="0" fontId="6" fillId="0" borderId="0" xfId="22" applyFont="1" applyAlignment="1">
      <alignment vertical="top"/>
      <protection/>
    </xf>
    <xf numFmtId="0" fontId="0" fillId="0" borderId="0" xfId="22" applyFont="1" applyAlignment="1">
      <alignment vertical="top"/>
      <protection/>
    </xf>
    <xf numFmtId="3" fontId="6" fillId="0" borderId="0" xfId="22" applyNumberFormat="1" applyFont="1" applyBorder="1" applyAlignment="1">
      <alignment horizontal="right" vertical="top"/>
      <protection/>
    </xf>
    <xf numFmtId="0" fontId="5" fillId="0" borderId="1" xfId="22" applyFont="1" applyBorder="1" applyAlignment="1">
      <alignment vertical="top"/>
      <protection/>
    </xf>
    <xf numFmtId="0" fontId="6" fillId="0" borderId="1" xfId="22" applyFont="1" applyBorder="1" applyAlignment="1">
      <alignment vertical="top"/>
      <protection/>
    </xf>
    <xf numFmtId="3" fontId="5" fillId="0" borderId="1" xfId="22" applyNumberFormat="1" applyFont="1" applyBorder="1" applyAlignment="1">
      <alignment horizontal="right" vertical="top"/>
      <protection/>
    </xf>
    <xf numFmtId="0" fontId="5" fillId="0" borderId="0" xfId="22" applyFont="1" applyBorder="1" applyAlignment="1">
      <alignment horizontal="right" vertical="top"/>
      <protection/>
    </xf>
    <xf numFmtId="0" fontId="9" fillId="0" borderId="2" xfId="22" applyFont="1" applyBorder="1" applyAlignment="1">
      <alignment horizontal="right" vertical="top"/>
      <protection/>
    </xf>
    <xf numFmtId="0" fontId="5" fillId="0" borderId="2" xfId="22" applyFont="1" applyBorder="1" applyAlignment="1">
      <alignment vertical="top"/>
      <protection/>
    </xf>
    <xf numFmtId="0" fontId="5" fillId="0" borderId="2" xfId="22" applyFont="1" applyBorder="1" applyAlignment="1">
      <alignment horizontal="right" vertical="top"/>
      <protection/>
    </xf>
    <xf numFmtId="0" fontId="5" fillId="0" borderId="0" xfId="22" applyFont="1" applyAlignment="1">
      <alignment horizontal="right" vertical="top"/>
      <protection/>
    </xf>
    <xf numFmtId="0" fontId="18" fillId="0" borderId="0" xfId="21" applyFont="1" applyAlignment="1">
      <alignment vertical="center"/>
      <protection/>
    </xf>
    <xf numFmtId="0" fontId="18" fillId="0" borderId="0" xfId="22" applyFont="1" applyAlignment="1">
      <alignment vertical="center"/>
      <protection/>
    </xf>
    <xf numFmtId="0" fontId="18" fillId="0" borderId="0" xfId="21" applyFont="1" applyAlignment="1">
      <alignment horizontal="left" vertical="center"/>
      <protection/>
    </xf>
    <xf numFmtId="0" fontId="18" fillId="0" borderId="0" xfId="21" applyFont="1" applyBorder="1" applyAlignment="1">
      <alignment horizontal="left" vertical="center"/>
      <protection/>
    </xf>
    <xf numFmtId="0" fontId="19" fillId="0" borderId="0" xfId="22" applyFont="1" applyAlignment="1">
      <alignment vertical="center"/>
      <protection/>
    </xf>
    <xf numFmtId="0" fontId="18" fillId="0" borderId="0" xfId="22" applyFont="1" applyAlignment="1">
      <alignment vertical="top"/>
      <protection/>
    </xf>
    <xf numFmtId="0" fontId="18" fillId="0" borderId="0" xfId="22" applyFont="1" applyAlignment="1">
      <alignment horizontal="right" vertical="top"/>
      <protection/>
    </xf>
    <xf numFmtId="0" fontId="0" fillId="0" borderId="0" xfId="22" applyFont="1">
      <alignment/>
      <protection/>
    </xf>
    <xf numFmtId="2" fontId="5" fillId="0" borderId="0" xfId="22" applyNumberFormat="1" applyFont="1">
      <alignment/>
      <protection/>
    </xf>
    <xf numFmtId="2" fontId="5" fillId="0" borderId="0" xfId="22" applyNumberFormat="1" applyFont="1" applyBorder="1" applyAlignment="1">
      <alignment horizontal="right"/>
      <protection/>
    </xf>
    <xf numFmtId="0" fontId="14" fillId="0" borderId="0" xfId="23" applyFont="1">
      <alignment/>
      <protection/>
    </xf>
    <xf numFmtId="0" fontId="15" fillId="0" borderId="0" xfId="23" applyFont="1">
      <alignment/>
      <protection/>
    </xf>
    <xf numFmtId="0" fontId="5" fillId="0" borderId="0" xfId="23" applyFont="1">
      <alignment/>
      <protection/>
    </xf>
    <xf numFmtId="0" fontId="5" fillId="0" borderId="0" xfId="23" applyFont="1" applyAlignment="1">
      <alignment horizontal="right"/>
      <protection/>
    </xf>
    <xf numFmtId="0" fontId="5" fillId="0" borderId="0" xfId="23" applyFont="1" applyBorder="1" applyAlignment="1">
      <alignment horizontal="right"/>
      <protection/>
    </xf>
    <xf numFmtId="0" fontId="6" fillId="0" borderId="5" xfId="23" applyFont="1" applyBorder="1" applyAlignment="1">
      <alignment vertical="center"/>
      <protection/>
    </xf>
    <xf numFmtId="3" fontId="6" fillId="0" borderId="5" xfId="23" applyNumberFormat="1" applyFont="1" applyBorder="1" applyAlignment="1">
      <alignment horizontal="right" vertical="center"/>
      <protection/>
    </xf>
    <xf numFmtId="0" fontId="6" fillId="0" borderId="0" xfId="23" applyFont="1" applyBorder="1" applyAlignment="1">
      <alignment horizontal="left" vertical="center"/>
      <protection/>
    </xf>
    <xf numFmtId="0" fontId="5" fillId="0" borderId="0" xfId="23" applyFont="1" applyAlignment="1">
      <alignment vertical="center"/>
      <protection/>
    </xf>
    <xf numFmtId="0" fontId="6" fillId="0" borderId="0" xfId="23" applyFont="1" applyBorder="1" applyAlignment="1">
      <alignment/>
      <protection/>
    </xf>
    <xf numFmtId="0" fontId="6" fillId="0" borderId="0" xfId="23" applyFont="1" applyBorder="1" applyAlignment="1">
      <alignment wrapText="1"/>
      <protection/>
    </xf>
    <xf numFmtId="3" fontId="6" fillId="0" borderId="0" xfId="23" applyNumberFormat="1" applyFont="1" applyBorder="1" applyAlignment="1">
      <alignment horizontal="right"/>
      <protection/>
    </xf>
    <xf numFmtId="0" fontId="6" fillId="0" borderId="0" xfId="23" applyFont="1" applyBorder="1" applyAlignment="1">
      <alignment horizontal="left"/>
      <protection/>
    </xf>
    <xf numFmtId="0" fontId="5" fillId="0" borderId="0" xfId="23" applyFont="1" applyAlignment="1">
      <alignment vertical="top"/>
      <protection/>
    </xf>
    <xf numFmtId="3" fontId="5" fillId="0" borderId="0" xfId="23" applyNumberFormat="1" applyFont="1" applyBorder="1" applyAlignment="1">
      <alignment horizontal="right" vertical="top"/>
      <protection/>
    </xf>
    <xf numFmtId="0" fontId="6" fillId="0" borderId="0" xfId="23" applyFont="1" applyBorder="1" applyAlignment="1">
      <alignment horizontal="left" vertical="top"/>
      <protection/>
    </xf>
    <xf numFmtId="2" fontId="5" fillId="0" borderId="0" xfId="23" applyNumberFormat="1" applyFont="1" applyBorder="1" applyAlignment="1">
      <alignment horizontal="left" vertical="top"/>
      <protection/>
    </xf>
    <xf numFmtId="2" fontId="6" fillId="0" borderId="0" xfId="23" applyNumberFormat="1" applyFont="1" applyBorder="1" applyAlignment="1">
      <alignment horizontal="left" vertical="top"/>
      <protection/>
    </xf>
    <xf numFmtId="2" fontId="5" fillId="0" borderId="0" xfId="23" applyNumberFormat="1" applyFont="1" applyAlignment="1">
      <alignment vertical="top"/>
      <protection/>
    </xf>
    <xf numFmtId="0" fontId="5" fillId="0" borderId="0" xfId="23" applyFont="1" applyBorder="1" applyAlignment="1" quotePrefix="1">
      <alignment vertical="top"/>
      <protection/>
    </xf>
    <xf numFmtId="0" fontId="5" fillId="0" borderId="0" xfId="23" applyFont="1" applyBorder="1" applyAlignment="1">
      <alignment vertical="top"/>
      <protection/>
    </xf>
    <xf numFmtId="0" fontId="5" fillId="0" borderId="0" xfId="23" applyFont="1" applyAlignment="1" quotePrefix="1">
      <alignment vertical="top"/>
      <protection/>
    </xf>
    <xf numFmtId="173" fontId="5" fillId="0" borderId="0" xfId="23" applyNumberFormat="1" applyFont="1" applyBorder="1" applyAlignment="1">
      <alignment horizontal="left" vertical="top"/>
      <protection/>
    </xf>
    <xf numFmtId="0" fontId="5" fillId="0" borderId="0" xfId="23" applyFont="1" applyAlignment="1" quotePrefix="1">
      <alignment vertical="top" wrapText="1"/>
      <protection/>
    </xf>
    <xf numFmtId="0" fontId="5" fillId="0" borderId="0" xfId="23" applyFont="1" applyAlignment="1">
      <alignment vertical="top" wrapText="1"/>
      <protection/>
    </xf>
    <xf numFmtId="3" fontId="5" fillId="0" borderId="0" xfId="23" applyNumberFormat="1" applyFont="1" applyBorder="1" applyAlignment="1">
      <alignment horizontal="right"/>
      <protection/>
    </xf>
    <xf numFmtId="0" fontId="5" fillId="0" borderId="0" xfId="23" applyFont="1" applyAlignment="1">
      <alignment horizontal="left" vertical="top"/>
      <protection/>
    </xf>
    <xf numFmtId="0" fontId="5" fillId="0" borderId="0" xfId="23" applyFont="1" applyAlignment="1">
      <alignment horizontal="left" vertical="top" wrapText="1"/>
      <protection/>
    </xf>
    <xf numFmtId="0" fontId="5" fillId="0" borderId="0" xfId="23" applyFont="1" applyAlignment="1">
      <alignment/>
      <protection/>
    </xf>
    <xf numFmtId="0" fontId="9" fillId="0" borderId="0" xfId="23" applyFont="1" applyAlignment="1">
      <alignment vertical="top"/>
      <protection/>
    </xf>
    <xf numFmtId="3" fontId="9" fillId="0" borderId="0" xfId="23" applyNumberFormat="1" applyFont="1" applyBorder="1" applyAlignment="1">
      <alignment horizontal="right" vertical="top"/>
      <protection/>
    </xf>
    <xf numFmtId="3" fontId="5" fillId="0" borderId="0" xfId="23" applyNumberFormat="1" applyFont="1" applyAlignment="1" quotePrefix="1">
      <alignment horizontal="right" vertical="top"/>
      <protection/>
    </xf>
    <xf numFmtId="0" fontId="6" fillId="0" borderId="0" xfId="23" applyFont="1" applyAlignment="1">
      <alignment vertical="top"/>
      <protection/>
    </xf>
    <xf numFmtId="0" fontId="0" fillId="0" borderId="0" xfId="23" applyFont="1" applyAlignment="1">
      <alignment vertical="top"/>
      <protection/>
    </xf>
    <xf numFmtId="3" fontId="6" fillId="0" borderId="0" xfId="23" applyNumberFormat="1" applyFont="1" applyBorder="1" applyAlignment="1">
      <alignment horizontal="right" vertical="top"/>
      <protection/>
    </xf>
    <xf numFmtId="0" fontId="6" fillId="0" borderId="0" xfId="23" applyFont="1" applyAlignment="1" quotePrefix="1">
      <alignment vertical="top"/>
      <protection/>
    </xf>
    <xf numFmtId="0" fontId="5" fillId="0" borderId="1" xfId="23" applyFont="1" applyBorder="1" applyAlignment="1">
      <alignment vertical="top"/>
      <protection/>
    </xf>
    <xf numFmtId="0" fontId="6" fillId="0" borderId="1" xfId="23" applyFont="1" applyBorder="1" applyAlignment="1">
      <alignment vertical="top"/>
      <protection/>
    </xf>
    <xf numFmtId="3" fontId="5" fillId="0" borderId="1" xfId="23" applyNumberFormat="1" applyFont="1" applyBorder="1" applyAlignment="1">
      <alignment horizontal="right" vertical="top"/>
      <protection/>
    </xf>
    <xf numFmtId="0" fontId="5" fillId="0" borderId="0" xfId="23" applyFont="1" applyBorder="1" applyAlignment="1">
      <alignment horizontal="right" vertical="top"/>
      <protection/>
    </xf>
    <xf numFmtId="0" fontId="9" fillId="0" borderId="2" xfId="23" applyFont="1" applyBorder="1" applyAlignment="1">
      <alignment horizontal="right" vertical="top"/>
      <protection/>
    </xf>
    <xf numFmtId="0" fontId="5" fillId="0" borderId="2" xfId="23" applyFont="1" applyBorder="1" applyAlignment="1">
      <alignment vertical="top"/>
      <protection/>
    </xf>
    <xf numFmtId="0" fontId="5" fillId="0" borderId="2" xfId="23" applyFont="1" applyBorder="1" applyAlignment="1">
      <alignment horizontal="right" vertical="top"/>
      <protection/>
    </xf>
    <xf numFmtId="0" fontId="5" fillId="0" borderId="0" xfId="23" applyFont="1" applyAlignment="1">
      <alignment horizontal="right" vertical="top"/>
      <protection/>
    </xf>
    <xf numFmtId="0" fontId="18" fillId="0" borderId="0" xfId="21" applyFont="1">
      <alignment/>
      <protection/>
    </xf>
    <xf numFmtId="0" fontId="18" fillId="0" borderId="0" xfId="22" applyFont="1">
      <alignment/>
      <protection/>
    </xf>
    <xf numFmtId="0" fontId="18" fillId="0" borderId="0" xfId="23" applyFont="1" applyAlignment="1">
      <alignment vertical="top"/>
      <protection/>
    </xf>
    <xf numFmtId="0" fontId="18" fillId="0" borderId="0" xfId="23" applyFont="1" applyAlignment="1">
      <alignment horizontal="right" vertical="top"/>
      <protection/>
    </xf>
    <xf numFmtId="0" fontId="19" fillId="0" borderId="0" xfId="23" applyFont="1" applyAlignment="1">
      <alignment vertical="top"/>
      <protection/>
    </xf>
    <xf numFmtId="3" fontId="5" fillId="0" borderId="0" xfId="23" applyNumberFormat="1" applyFont="1" applyAlignment="1">
      <alignment horizontal="right" vertical="top"/>
      <protection/>
    </xf>
    <xf numFmtId="0" fontId="18" fillId="0" borderId="0" xfId="23" applyFont="1">
      <alignment/>
      <protection/>
    </xf>
    <xf numFmtId="2" fontId="5" fillId="0" borderId="0" xfId="23" applyNumberFormat="1" applyFont="1">
      <alignment/>
      <protection/>
    </xf>
    <xf numFmtId="0" fontId="0" fillId="0" borderId="0" xfId="23" applyFont="1">
      <alignment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right" wrapText="1"/>
    </xf>
    <xf numFmtId="0" fontId="5" fillId="0" borderId="0" xfId="0" applyFont="1" applyBorder="1" applyAlignment="1">
      <alignment vertical="top" wrapText="1"/>
    </xf>
    <xf numFmtId="3" fontId="5" fillId="0" borderId="0" xfId="0" applyNumberFormat="1" applyFont="1" applyBorder="1" applyAlignment="1">
      <alignment vertical="top" wrapText="1"/>
    </xf>
    <xf numFmtId="3" fontId="5" fillId="0" borderId="0" xfId="0" applyNumberFormat="1" applyFont="1" applyBorder="1" applyAlignment="1">
      <alignment horizontal="right" vertical="top" wrapText="1"/>
    </xf>
    <xf numFmtId="212" fontId="5" fillId="0" borderId="0" xfId="0" applyNumberFormat="1" applyFont="1" applyFill="1" applyBorder="1" applyAlignment="1">
      <alignment vertical="top"/>
    </xf>
    <xf numFmtId="212" fontId="0" fillId="0" borderId="0" xfId="0" applyNumberFormat="1" applyAlignment="1">
      <alignment vertical="top"/>
    </xf>
    <xf numFmtId="212" fontId="5" fillId="0" borderId="0" xfId="0" applyNumberFormat="1" applyFont="1" applyAlignment="1">
      <alignment vertical="top"/>
    </xf>
    <xf numFmtId="3" fontId="5" fillId="0" borderId="0" xfId="0" applyNumberFormat="1" applyFont="1" applyAlignment="1">
      <alignment vertical="top"/>
    </xf>
    <xf numFmtId="4" fontId="5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3" fontId="5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 horizontal="right" wrapText="1"/>
    </xf>
    <xf numFmtId="4" fontId="0" fillId="0" borderId="0" xfId="0" applyNumberFormat="1" applyAlignment="1">
      <alignment vertical="top"/>
    </xf>
    <xf numFmtId="0" fontId="9" fillId="0" borderId="0" xfId="0" applyFont="1" applyBorder="1" applyAlignment="1">
      <alignment vertical="top" wrapText="1"/>
    </xf>
    <xf numFmtId="3" fontId="9" fillId="0" borderId="0" xfId="0" applyNumberFormat="1" applyFont="1" applyBorder="1" applyAlignment="1">
      <alignment vertical="top" wrapText="1"/>
    </xf>
    <xf numFmtId="3" fontId="9" fillId="0" borderId="0" xfId="0" applyNumberFormat="1" applyFont="1" applyBorder="1" applyAlignment="1">
      <alignment horizontal="right"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right" vertical="top"/>
    </xf>
    <xf numFmtId="212" fontId="5" fillId="0" borderId="1" xfId="0" applyNumberFormat="1" applyFont="1" applyBorder="1" applyAlignment="1">
      <alignment horizontal="right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right" vertical="top"/>
    </xf>
    <xf numFmtId="212" fontId="5" fillId="0" borderId="0" xfId="0" applyNumberFormat="1" applyFont="1" applyBorder="1" applyAlignment="1">
      <alignment horizontal="right" vertical="top"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3" fontId="5" fillId="0" borderId="0" xfId="0" applyNumberFormat="1" applyFont="1" applyAlignment="1">
      <alignment/>
    </xf>
    <xf numFmtId="0" fontId="19" fillId="0" borderId="0" xfId="0" applyFont="1" applyAlignment="1">
      <alignment vertical="center"/>
    </xf>
    <xf numFmtId="0" fontId="18" fillId="0" borderId="0" xfId="34" applyFont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206" fontId="0" fillId="0" borderId="0" xfId="0" applyNumberFormat="1" applyAlignment="1">
      <alignment horizontal="right"/>
    </xf>
    <xf numFmtId="4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4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212" fontId="0" fillId="0" borderId="0" xfId="0" applyNumberFormat="1" applyFill="1" applyAlignment="1">
      <alignment vertical="top"/>
    </xf>
    <xf numFmtId="212" fontId="5" fillId="0" borderId="0" xfId="0" applyNumberFormat="1" applyFont="1" applyFill="1" applyAlignment="1">
      <alignment vertical="top"/>
    </xf>
    <xf numFmtId="3" fontId="5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Alignment="1">
      <alignment horizontal="right" vertical="top"/>
    </xf>
    <xf numFmtId="0" fontId="18" fillId="0" borderId="0" xfId="34" applyFont="1" applyAlignment="1">
      <alignment horizontal="left" vertical="top"/>
      <protection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18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3" fontId="5" fillId="0" borderId="0" xfId="0" applyNumberFormat="1" applyFont="1" applyAlignment="1">
      <alignment vertical="top"/>
    </xf>
    <xf numFmtId="0" fontId="19" fillId="0" borderId="0" xfId="0" applyFont="1" applyAlignment="1">
      <alignment vertical="top"/>
    </xf>
    <xf numFmtId="3" fontId="0" fillId="0" borderId="0" xfId="0" applyNumberFormat="1" applyFont="1" applyAlignment="1">
      <alignment vertical="top"/>
    </xf>
    <xf numFmtId="4" fontId="18" fillId="0" borderId="0" xfId="0" applyNumberFormat="1" applyFont="1" applyAlignment="1">
      <alignment/>
    </xf>
    <xf numFmtId="172" fontId="5" fillId="0" borderId="0" xfId="0" applyNumberFormat="1" applyFont="1" applyAlignment="1">
      <alignment horizontal="right"/>
    </xf>
    <xf numFmtId="0" fontId="13" fillId="0" borderId="0" xfId="24" applyFont="1">
      <alignment/>
      <protection/>
    </xf>
    <xf numFmtId="0" fontId="15" fillId="0" borderId="0" xfId="24" applyFont="1">
      <alignment/>
      <protection/>
    </xf>
    <xf numFmtId="3" fontId="15" fillId="0" borderId="0" xfId="24" applyNumberFormat="1" applyFont="1" applyAlignment="1">
      <alignment horizontal="right"/>
      <protection/>
    </xf>
    <xf numFmtId="2" fontId="15" fillId="0" borderId="0" xfId="24" applyNumberFormat="1" applyFont="1" applyAlignment="1">
      <alignment horizontal="right"/>
      <protection/>
    </xf>
    <xf numFmtId="3" fontId="15" fillId="0" borderId="0" xfId="24" applyNumberFormat="1" applyFont="1" applyFill="1" applyAlignment="1">
      <alignment horizontal="right"/>
      <protection/>
    </xf>
    <xf numFmtId="0" fontId="14" fillId="0" borderId="0" xfId="24" applyFont="1">
      <alignment/>
      <protection/>
    </xf>
    <xf numFmtId="0" fontId="14" fillId="0" borderId="0" xfId="24" applyFont="1" applyAlignment="1">
      <alignment horizontal="right"/>
      <protection/>
    </xf>
    <xf numFmtId="3" fontId="14" fillId="0" borderId="0" xfId="24" applyNumberFormat="1" applyFont="1" applyFill="1" applyAlignment="1">
      <alignment horizontal="right"/>
      <protection/>
    </xf>
    <xf numFmtId="0" fontId="13" fillId="0" borderId="1" xfId="24" applyFont="1" applyBorder="1">
      <alignment/>
      <protection/>
    </xf>
    <xf numFmtId="0" fontId="15" fillId="0" borderId="1" xfId="24" applyFont="1" applyBorder="1">
      <alignment/>
      <protection/>
    </xf>
    <xf numFmtId="3" fontId="15" fillId="0" borderId="1" xfId="24" applyNumberFormat="1" applyFont="1" applyBorder="1" applyAlignment="1">
      <alignment horizontal="right"/>
      <protection/>
    </xf>
    <xf numFmtId="2" fontId="15" fillId="0" borderId="1" xfId="24" applyNumberFormat="1" applyFont="1" applyBorder="1" applyAlignment="1">
      <alignment horizontal="right"/>
      <protection/>
    </xf>
    <xf numFmtId="0" fontId="6" fillId="0" borderId="0" xfId="24" applyFont="1" applyBorder="1" applyAlignment="1">
      <alignment/>
      <protection/>
    </xf>
    <xf numFmtId="3" fontId="6" fillId="0" borderId="0" xfId="24" applyNumberFormat="1" applyFont="1" applyBorder="1" applyAlignment="1">
      <alignment horizontal="right" wrapText="1"/>
      <protection/>
    </xf>
    <xf numFmtId="173" fontId="6" fillId="0" borderId="0" xfId="24" applyNumberFormat="1" applyFont="1" applyBorder="1" applyAlignment="1">
      <alignment horizontal="right" wrapText="1"/>
      <protection/>
    </xf>
    <xf numFmtId="0" fontId="5" fillId="0" borderId="0" xfId="24" applyFont="1" applyAlignment="1">
      <alignment/>
      <protection/>
    </xf>
    <xf numFmtId="0" fontId="20" fillId="0" borderId="1" xfId="24" applyFont="1" applyBorder="1" applyAlignment="1">
      <alignment/>
      <protection/>
    </xf>
    <xf numFmtId="3" fontId="20" fillId="0" borderId="1" xfId="24" applyNumberFormat="1" applyFont="1" applyBorder="1" applyAlignment="1">
      <alignment horizontal="right" wrapText="1"/>
      <protection/>
    </xf>
    <xf numFmtId="0" fontId="4" fillId="0" borderId="0" xfId="24" applyFont="1" applyAlignment="1">
      <alignment vertical="center"/>
      <protection/>
    </xf>
    <xf numFmtId="0" fontId="20" fillId="0" borderId="0" xfId="24" applyFont="1" applyBorder="1" applyAlignment="1">
      <alignment/>
      <protection/>
    </xf>
    <xf numFmtId="3" fontId="20" fillId="0" borderId="0" xfId="24" applyNumberFormat="1" applyFont="1" applyBorder="1" applyAlignment="1">
      <alignment horizontal="right"/>
      <protection/>
    </xf>
    <xf numFmtId="0" fontId="4" fillId="0" borderId="0" xfId="24" applyFont="1">
      <alignment/>
      <protection/>
    </xf>
    <xf numFmtId="3" fontId="5" fillId="0" borderId="0" xfId="24" applyNumberFormat="1" applyFont="1" applyBorder="1" applyAlignment="1">
      <alignment horizontal="right" vertical="top"/>
      <protection/>
    </xf>
    <xf numFmtId="172" fontId="5" fillId="0" borderId="0" xfId="24" applyNumberFormat="1" applyFont="1" applyBorder="1" applyAlignment="1">
      <alignment horizontal="right" vertical="top"/>
      <protection/>
    </xf>
    <xf numFmtId="173" fontId="5" fillId="0" borderId="0" xfId="24" applyNumberFormat="1" applyFont="1" applyAlignment="1">
      <alignment vertical="top"/>
      <protection/>
    </xf>
    <xf numFmtId="2" fontId="5" fillId="0" borderId="0" xfId="24" applyNumberFormat="1" applyFont="1" applyAlignment="1">
      <alignment vertical="top"/>
      <protection/>
    </xf>
    <xf numFmtId="0" fontId="5" fillId="0" borderId="0" xfId="24" applyFont="1" applyAlignment="1">
      <alignment vertical="top"/>
      <protection/>
    </xf>
    <xf numFmtId="0" fontId="6" fillId="0" borderId="0" xfId="24" applyFont="1" applyAlignment="1">
      <alignment/>
      <protection/>
    </xf>
    <xf numFmtId="3" fontId="6" fillId="0" borderId="0" xfId="24" applyNumberFormat="1" applyFont="1" applyBorder="1" applyAlignment="1">
      <alignment horizontal="right"/>
      <protection/>
    </xf>
    <xf numFmtId="172" fontId="6" fillId="0" borderId="0" xfId="24" applyNumberFormat="1" applyFont="1" applyBorder="1" applyAlignment="1">
      <alignment horizontal="right"/>
      <protection/>
    </xf>
    <xf numFmtId="0" fontId="6" fillId="0" borderId="0" xfId="24" applyFont="1" applyAlignment="1">
      <alignment vertical="top"/>
      <protection/>
    </xf>
    <xf numFmtId="0" fontId="4" fillId="0" borderId="1" xfId="24" applyFont="1" applyBorder="1" applyAlignment="1">
      <alignment vertical="top"/>
      <protection/>
    </xf>
    <xf numFmtId="0" fontId="21" fillId="0" borderId="1" xfId="24" applyFont="1" applyBorder="1" applyAlignment="1">
      <alignment vertical="top"/>
      <protection/>
    </xf>
    <xf numFmtId="3" fontId="4" fillId="0" borderId="1" xfId="24" applyNumberFormat="1" applyFont="1" applyBorder="1" applyAlignment="1">
      <alignment horizontal="right" vertical="top"/>
      <protection/>
    </xf>
    <xf numFmtId="2" fontId="4" fillId="0" borderId="1" xfId="24" applyNumberFormat="1" applyFont="1" applyBorder="1" applyAlignment="1">
      <alignment horizontal="right" vertical="top"/>
      <protection/>
    </xf>
    <xf numFmtId="173" fontId="4" fillId="0" borderId="1" xfId="24" applyNumberFormat="1" applyFont="1" applyBorder="1" applyAlignment="1">
      <alignment horizontal="right" vertical="top"/>
      <protection/>
    </xf>
    <xf numFmtId="3" fontId="4" fillId="0" borderId="1" xfId="24" applyNumberFormat="1" applyFont="1" applyBorder="1" applyAlignment="1">
      <alignment horizontal="right"/>
      <protection/>
    </xf>
    <xf numFmtId="0" fontId="4" fillId="0" borderId="0" xfId="24" applyFont="1" applyAlignment="1">
      <alignment vertical="top"/>
      <protection/>
    </xf>
    <xf numFmtId="0" fontId="4" fillId="0" borderId="0" xfId="24" applyFont="1" applyBorder="1" applyAlignment="1">
      <alignment vertical="top"/>
      <protection/>
    </xf>
    <xf numFmtId="0" fontId="21" fillId="0" borderId="0" xfId="24" applyFont="1" applyBorder="1" applyAlignment="1">
      <alignment vertical="top"/>
      <protection/>
    </xf>
    <xf numFmtId="3" fontId="4" fillId="0" borderId="0" xfId="24" applyNumberFormat="1" applyFont="1" applyBorder="1" applyAlignment="1">
      <alignment horizontal="right" vertical="top"/>
      <protection/>
    </xf>
    <xf numFmtId="2" fontId="4" fillId="0" borderId="0" xfId="24" applyNumberFormat="1" applyFont="1" applyBorder="1" applyAlignment="1">
      <alignment horizontal="right" vertical="top"/>
      <protection/>
    </xf>
    <xf numFmtId="173" fontId="4" fillId="0" borderId="0" xfId="24" applyNumberFormat="1" applyFont="1" applyBorder="1" applyAlignment="1">
      <alignment horizontal="right" vertical="top"/>
      <protection/>
    </xf>
    <xf numFmtId="3" fontId="4" fillId="0" borderId="0" xfId="24" applyNumberFormat="1" applyFont="1" applyFill="1" applyAlignment="1">
      <alignment horizontal="right"/>
      <protection/>
    </xf>
    <xf numFmtId="0" fontId="18" fillId="0" borderId="0" xfId="21" applyFont="1" applyAlignment="1">
      <alignment/>
      <protection/>
    </xf>
    <xf numFmtId="0" fontId="21" fillId="0" borderId="0" xfId="24" applyFont="1" applyBorder="1" applyAlignment="1">
      <alignment/>
      <protection/>
    </xf>
    <xf numFmtId="3" fontId="4" fillId="0" borderId="0" xfId="24" applyNumberFormat="1" applyFont="1" applyBorder="1" applyAlignment="1">
      <alignment horizontal="right"/>
      <protection/>
    </xf>
    <xf numFmtId="2" fontId="4" fillId="0" borderId="0" xfId="24" applyNumberFormat="1" applyFont="1" applyBorder="1" applyAlignment="1">
      <alignment horizontal="right"/>
      <protection/>
    </xf>
    <xf numFmtId="0" fontId="4" fillId="0" borderId="0" xfId="24" applyFont="1" applyAlignment="1">
      <alignment/>
      <protection/>
    </xf>
    <xf numFmtId="0" fontId="19" fillId="0" borderId="0" xfId="24" applyFont="1" applyAlignment="1">
      <alignment vertical="center"/>
      <protection/>
    </xf>
    <xf numFmtId="3" fontId="5" fillId="0" borderId="0" xfId="24" applyNumberFormat="1" applyFont="1" applyAlignment="1">
      <alignment horizontal="right"/>
      <protection/>
    </xf>
    <xf numFmtId="2" fontId="5" fillId="0" borderId="0" xfId="24" applyNumberFormat="1" applyFont="1" applyAlignment="1">
      <alignment horizontal="right"/>
      <protection/>
    </xf>
    <xf numFmtId="3" fontId="5" fillId="0" borderId="0" xfId="24" applyNumberFormat="1" applyFont="1" applyFill="1" applyAlignment="1">
      <alignment horizontal="right"/>
      <protection/>
    </xf>
    <xf numFmtId="0" fontId="19" fillId="0" borderId="0" xfId="24" applyFont="1" applyAlignment="1">
      <alignment/>
      <protection/>
    </xf>
    <xf numFmtId="3" fontId="18" fillId="0" borderId="0" xfId="24" applyNumberFormat="1" applyFont="1" applyAlignment="1">
      <alignment horizontal="right"/>
      <protection/>
    </xf>
    <xf numFmtId="3" fontId="4" fillId="0" borderId="0" xfId="24" applyNumberFormat="1" applyFont="1" applyAlignment="1">
      <alignment horizontal="right"/>
      <protection/>
    </xf>
    <xf numFmtId="2" fontId="4" fillId="0" borderId="0" xfId="24" applyNumberFormat="1" applyFont="1" applyAlignment="1">
      <alignment horizontal="right"/>
      <protection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 horizontal="right"/>
    </xf>
    <xf numFmtId="2" fontId="15" fillId="0" borderId="0" xfId="0" applyNumberFormat="1" applyFont="1" applyAlignment="1">
      <alignment horizontal="right"/>
    </xf>
    <xf numFmtId="173" fontId="15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173" fontId="4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right" wrapText="1"/>
    </xf>
    <xf numFmtId="173" fontId="6" fillId="0" borderId="0" xfId="0" applyNumberFormat="1" applyFont="1" applyBorder="1" applyAlignment="1">
      <alignment horizontal="right" wrapText="1"/>
    </xf>
    <xf numFmtId="173" fontId="6" fillId="0" borderId="0" xfId="0" applyNumberFormat="1" applyFont="1" applyFill="1" applyBorder="1" applyAlignment="1">
      <alignment horizontal="right" wrapText="1"/>
    </xf>
    <xf numFmtId="0" fontId="5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right" wrapText="1"/>
    </xf>
    <xf numFmtId="3" fontId="21" fillId="0" borderId="1" xfId="0" applyNumberFormat="1" applyFont="1" applyBorder="1" applyAlignment="1">
      <alignment horizontal="right" wrapText="1"/>
    </xf>
    <xf numFmtId="173" fontId="21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25" applyNumberFormat="1" applyFont="1" applyAlignment="1">
      <alignment horizontal="right" vertical="top"/>
      <protection/>
    </xf>
    <xf numFmtId="2" fontId="5" fillId="0" borderId="0" xfId="24" applyNumberFormat="1" applyFont="1" applyFill="1" applyAlignment="1">
      <alignment vertical="top"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Border="1" applyAlignment="1">
      <alignment horizontal="right"/>
    </xf>
    <xf numFmtId="172" fontId="6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horizontal="right" vertical="top"/>
    </xf>
    <xf numFmtId="2" fontId="5" fillId="0" borderId="1" xfId="0" applyNumberFormat="1" applyFont="1" applyBorder="1" applyAlignment="1">
      <alignment horizontal="right" vertical="top"/>
    </xf>
    <xf numFmtId="173" fontId="5" fillId="0" borderId="1" xfId="0" applyNumberFormat="1" applyFont="1" applyBorder="1" applyAlignment="1">
      <alignment horizontal="right" vertical="top"/>
    </xf>
    <xf numFmtId="4" fontId="5" fillId="0" borderId="0" xfId="0" applyNumberFormat="1" applyFont="1" applyFill="1" applyBorder="1" applyAlignment="1">
      <alignment horizontal="right" vertical="top"/>
    </xf>
    <xf numFmtId="0" fontId="9" fillId="0" borderId="2" xfId="24" applyFont="1" applyBorder="1" applyAlignment="1">
      <alignment vertical="top"/>
      <protection/>
    </xf>
    <xf numFmtId="0" fontId="5" fillId="0" borderId="2" xfId="24" applyFont="1" applyBorder="1" applyAlignment="1">
      <alignment vertical="top"/>
      <protection/>
    </xf>
    <xf numFmtId="3" fontId="5" fillId="0" borderId="2" xfId="24" applyNumberFormat="1" applyFont="1" applyBorder="1" applyAlignment="1">
      <alignment horizontal="right" vertical="top"/>
      <protection/>
    </xf>
    <xf numFmtId="2" fontId="5" fillId="0" borderId="2" xfId="24" applyNumberFormat="1" applyFont="1" applyBorder="1" applyAlignment="1">
      <alignment horizontal="right" vertical="top"/>
      <protection/>
    </xf>
    <xf numFmtId="173" fontId="5" fillId="0" borderId="0" xfId="24" applyNumberFormat="1" applyFont="1" applyFill="1" applyBorder="1" applyAlignment="1">
      <alignment horizontal="right" vertical="top"/>
      <protection/>
    </xf>
    <xf numFmtId="0" fontId="21" fillId="0" borderId="0" xfId="24" applyFont="1" applyBorder="1" applyAlignment="1">
      <alignment vertical="center"/>
      <protection/>
    </xf>
    <xf numFmtId="3" fontId="5" fillId="0" borderId="0" xfId="24" applyNumberFormat="1" applyFont="1" applyAlignment="1">
      <alignment horizontal="right" vertical="top"/>
      <protection/>
    </xf>
    <xf numFmtId="2" fontId="5" fillId="0" borderId="0" xfId="24" applyNumberFormat="1" applyFont="1" applyAlignment="1">
      <alignment horizontal="right" vertical="top"/>
      <protection/>
    </xf>
    <xf numFmtId="0" fontId="19" fillId="0" borderId="0" xfId="24" applyFont="1" applyAlignment="1">
      <alignment horizontal="left" vertical="center"/>
      <protection/>
    </xf>
    <xf numFmtId="0" fontId="19" fillId="0" borderId="0" xfId="24" applyFont="1" applyAlignment="1">
      <alignment horizontal="left" vertical="center" wrapText="1"/>
      <protection/>
    </xf>
    <xf numFmtId="0" fontId="19" fillId="0" borderId="0" xfId="24" applyFont="1" applyAlignment="1">
      <alignment horizontal="left" vertical="top" wrapText="1"/>
      <protection/>
    </xf>
    <xf numFmtId="173" fontId="18" fillId="0" borderId="0" xfId="24" applyNumberFormat="1" applyFont="1" applyFill="1" applyBorder="1" applyAlignment="1">
      <alignment horizontal="right" vertical="top"/>
      <protection/>
    </xf>
    <xf numFmtId="0" fontId="18" fillId="0" borderId="0" xfId="24" applyFont="1" applyAlignment="1">
      <alignment vertical="top"/>
      <protection/>
    </xf>
    <xf numFmtId="0" fontId="18" fillId="0" borderId="0" xfId="24" applyFont="1" applyAlignment="1">
      <alignment horizontal="left" vertical="center"/>
      <protection/>
    </xf>
    <xf numFmtId="0" fontId="18" fillId="0" borderId="0" xfId="24" applyFont="1" applyAlignment="1">
      <alignment horizontal="left" vertical="center" wrapText="1"/>
      <protection/>
    </xf>
    <xf numFmtId="0" fontId="18" fillId="0" borderId="0" xfId="24" applyFont="1" applyAlignment="1">
      <alignment horizontal="left" vertical="top" wrapText="1"/>
      <protection/>
    </xf>
    <xf numFmtId="0" fontId="19" fillId="0" borderId="0" xfId="34" applyFont="1" applyAlignment="1">
      <alignment horizontal="left" vertical="center"/>
      <protection/>
    </xf>
    <xf numFmtId="0" fontId="18" fillId="0" borderId="0" xfId="34" applyFont="1" applyAlignment="1">
      <alignment horizontal="left" vertical="center"/>
      <protection/>
    </xf>
    <xf numFmtId="0" fontId="18" fillId="0" borderId="0" xfId="24" applyFont="1" applyAlignment="1">
      <alignment/>
      <protection/>
    </xf>
    <xf numFmtId="2" fontId="18" fillId="0" borderId="0" xfId="24" applyNumberFormat="1" applyFont="1" applyAlignment="1">
      <alignment horizontal="right"/>
      <protection/>
    </xf>
    <xf numFmtId="173" fontId="18" fillId="0" borderId="0" xfId="24" applyNumberFormat="1" applyFont="1" applyFill="1" applyBorder="1" applyAlignment="1">
      <alignment horizontal="right"/>
      <protection/>
    </xf>
    <xf numFmtId="173" fontId="4" fillId="0" borderId="0" xfId="24" applyNumberFormat="1" applyFont="1" applyFill="1" applyBorder="1" applyAlignment="1">
      <alignment horizontal="right"/>
      <protection/>
    </xf>
    <xf numFmtId="3" fontId="15" fillId="0" borderId="0" xfId="24" applyNumberFormat="1" applyFont="1" applyFill="1" applyBorder="1" applyAlignment="1">
      <alignment horizontal="right"/>
      <protection/>
    </xf>
    <xf numFmtId="3" fontId="14" fillId="0" borderId="0" xfId="24" applyNumberFormat="1" applyFont="1" applyFill="1" applyBorder="1" applyAlignment="1">
      <alignment horizontal="right"/>
      <protection/>
    </xf>
    <xf numFmtId="0" fontId="20" fillId="0" borderId="2" xfId="24" applyFont="1" applyBorder="1" applyAlignment="1">
      <alignment/>
      <protection/>
    </xf>
    <xf numFmtId="3" fontId="20" fillId="0" borderId="2" xfId="24" applyNumberFormat="1" applyFont="1" applyBorder="1" applyAlignment="1">
      <alignment/>
      <protection/>
    </xf>
    <xf numFmtId="0" fontId="5" fillId="0" borderId="0" xfId="24" applyFont="1" applyBorder="1" applyAlignment="1">
      <alignment horizontal="left" vertical="top"/>
      <protection/>
    </xf>
    <xf numFmtId="3" fontId="6" fillId="0" borderId="0" xfId="24" applyNumberFormat="1" applyFont="1" applyBorder="1" applyAlignment="1">
      <alignment horizontal="right" vertical="top"/>
      <protection/>
    </xf>
    <xf numFmtId="172" fontId="6" fillId="0" borderId="0" xfId="24" applyNumberFormat="1" applyFont="1" applyBorder="1" applyAlignment="1">
      <alignment horizontal="right" vertical="top"/>
      <protection/>
    </xf>
    <xf numFmtId="0" fontId="4" fillId="0" borderId="2" xfId="24" applyFont="1" applyBorder="1" applyAlignment="1">
      <alignment vertical="top"/>
      <protection/>
    </xf>
    <xf numFmtId="0" fontId="21" fillId="0" borderId="2" xfId="24" applyFont="1" applyBorder="1" applyAlignment="1">
      <alignment vertical="top"/>
      <protection/>
    </xf>
    <xf numFmtId="3" fontId="4" fillId="0" borderId="2" xfId="24" applyNumberFormat="1" applyFont="1" applyBorder="1" applyAlignment="1">
      <alignment horizontal="right" vertical="top"/>
      <protection/>
    </xf>
    <xf numFmtId="2" fontId="4" fillId="0" borderId="2" xfId="24" applyNumberFormat="1" applyFont="1" applyBorder="1" applyAlignment="1">
      <alignment horizontal="right" vertical="top"/>
      <protection/>
    </xf>
    <xf numFmtId="3" fontId="4" fillId="0" borderId="2" xfId="24" applyNumberFormat="1" applyFont="1" applyFill="1" applyBorder="1" applyAlignment="1">
      <alignment horizontal="right" vertical="top"/>
      <protection/>
    </xf>
    <xf numFmtId="0" fontId="18" fillId="0" borderId="0" xfId="21" applyFont="1" applyAlignment="1">
      <alignment vertical="top"/>
      <protection/>
    </xf>
    <xf numFmtId="3" fontId="4" fillId="0" borderId="0" xfId="24" applyNumberFormat="1" applyFont="1" applyFill="1" applyBorder="1" applyAlignment="1">
      <alignment horizontal="right" vertical="top"/>
      <protection/>
    </xf>
    <xf numFmtId="3" fontId="5" fillId="0" borderId="0" xfId="24" applyNumberFormat="1" applyFont="1" applyFill="1" applyBorder="1" applyAlignment="1">
      <alignment horizontal="right" vertical="top"/>
      <protection/>
    </xf>
    <xf numFmtId="3" fontId="4" fillId="0" borderId="0" xfId="24" applyNumberFormat="1" applyFont="1" applyFill="1" applyAlignment="1">
      <alignment horizontal="right" vertical="top"/>
      <protection/>
    </xf>
    <xf numFmtId="0" fontId="18" fillId="0" borderId="0" xfId="24" applyFont="1" applyAlignment="1">
      <alignment vertical="center"/>
      <protection/>
    </xf>
    <xf numFmtId="3" fontId="5" fillId="0" borderId="0" xfId="24" applyNumberFormat="1" applyFont="1" applyAlignment="1">
      <alignment horizontal="right" vertical="center"/>
      <protection/>
    </xf>
    <xf numFmtId="2" fontId="5" fillId="0" borderId="0" xfId="24" applyNumberFormat="1" applyFont="1" applyAlignment="1">
      <alignment horizontal="right" vertical="center"/>
      <protection/>
    </xf>
    <xf numFmtId="3" fontId="5" fillId="0" borderId="0" xfId="24" applyNumberFormat="1" applyFont="1" applyFill="1" applyBorder="1" applyAlignment="1">
      <alignment horizontal="right" vertical="center"/>
      <protection/>
    </xf>
    <xf numFmtId="0" fontId="19" fillId="0" borderId="0" xfId="34" applyFont="1" applyAlignment="1">
      <alignment horizontal="left" vertical="top"/>
      <protection/>
    </xf>
    <xf numFmtId="3" fontId="18" fillId="0" borderId="0" xfId="24" applyNumberFormat="1" applyFont="1" applyAlignment="1">
      <alignment horizontal="right" vertical="top"/>
      <protection/>
    </xf>
    <xf numFmtId="3" fontId="4" fillId="0" borderId="0" xfId="24" applyNumberFormat="1" applyFont="1" applyFill="1" applyBorder="1" applyAlignment="1">
      <alignment horizontal="right"/>
      <protection/>
    </xf>
    <xf numFmtId="173" fontId="15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173" fontId="4" fillId="0" borderId="0" xfId="0" applyNumberFormat="1" applyFont="1" applyBorder="1" applyAlignment="1">
      <alignment horizontal="right"/>
    </xf>
    <xf numFmtId="173" fontId="21" fillId="0" borderId="0" xfId="0" applyNumberFormat="1" applyFont="1" applyBorder="1" applyAlignment="1">
      <alignment horizontal="right" wrapText="1"/>
    </xf>
    <xf numFmtId="172" fontId="5" fillId="0" borderId="0" xfId="24" applyNumberFormat="1" applyFont="1" applyFill="1" applyBorder="1" applyAlignment="1">
      <alignment horizontal="right" vertical="top"/>
      <protection/>
    </xf>
    <xf numFmtId="2" fontId="6" fillId="0" borderId="0" xfId="24" applyNumberFormat="1" applyFont="1" applyAlignment="1">
      <alignment vertical="top"/>
      <protection/>
    </xf>
    <xf numFmtId="4" fontId="5" fillId="0" borderId="0" xfId="0" applyNumberFormat="1" applyFont="1" applyBorder="1" applyAlignment="1">
      <alignment horizontal="right" vertical="top"/>
    </xf>
    <xf numFmtId="173" fontId="5" fillId="0" borderId="0" xfId="24" applyNumberFormat="1" applyFont="1" applyBorder="1" applyAlignment="1">
      <alignment horizontal="right" vertical="top"/>
      <protection/>
    </xf>
    <xf numFmtId="173" fontId="4" fillId="0" borderId="0" xfId="24" applyNumberFormat="1" applyFont="1" applyFill="1" applyBorder="1" applyAlignment="1">
      <alignment horizontal="right" vertical="top"/>
      <protection/>
    </xf>
    <xf numFmtId="0" fontId="19" fillId="0" borderId="0" xfId="24" applyFont="1" applyAlignment="1">
      <alignment vertical="top"/>
      <protection/>
    </xf>
    <xf numFmtId="2" fontId="18" fillId="0" borderId="0" xfId="24" applyNumberFormat="1" applyFont="1" applyAlignment="1">
      <alignment horizontal="right" vertical="top"/>
      <protection/>
    </xf>
    <xf numFmtId="173" fontId="18" fillId="0" borderId="0" xfId="24" applyNumberFormat="1" applyFont="1" applyBorder="1" applyAlignment="1">
      <alignment horizontal="right" vertical="top"/>
      <protection/>
    </xf>
    <xf numFmtId="173" fontId="4" fillId="0" borderId="0" xfId="24" applyNumberFormat="1" applyFont="1" applyBorder="1" applyAlignment="1">
      <alignment horizontal="right"/>
      <protection/>
    </xf>
    <xf numFmtId="0" fontId="13" fillId="0" borderId="0" xfId="25" applyFont="1">
      <alignment/>
      <protection/>
    </xf>
    <xf numFmtId="0" fontId="15" fillId="0" borderId="0" xfId="25" applyFont="1">
      <alignment/>
      <protection/>
    </xf>
    <xf numFmtId="3" fontId="14" fillId="0" borderId="0" xfId="25" applyNumberFormat="1" applyFont="1" applyAlignment="1">
      <alignment horizontal="right"/>
      <protection/>
    </xf>
    <xf numFmtId="2" fontId="14" fillId="0" borderId="0" xfId="25" applyNumberFormat="1" applyFont="1" applyAlignment="1">
      <alignment horizontal="right"/>
      <protection/>
    </xf>
    <xf numFmtId="4" fontId="14" fillId="0" borderId="0" xfId="25" applyNumberFormat="1" applyFont="1" applyFill="1" applyBorder="1" applyAlignment="1">
      <alignment horizontal="right"/>
      <protection/>
    </xf>
    <xf numFmtId="1" fontId="14" fillId="0" borderId="0" xfId="25" applyNumberFormat="1" applyFont="1" applyBorder="1" applyAlignment="1">
      <alignment horizontal="right"/>
      <protection/>
    </xf>
    <xf numFmtId="0" fontId="14" fillId="0" borderId="0" xfId="25" applyFont="1" applyBorder="1" applyAlignment="1">
      <alignment horizontal="right"/>
      <protection/>
    </xf>
    <xf numFmtId="0" fontId="14" fillId="0" borderId="0" xfId="25" applyFont="1" applyBorder="1">
      <alignment/>
      <protection/>
    </xf>
    <xf numFmtId="0" fontId="14" fillId="0" borderId="0" xfId="25" applyFont="1" applyBorder="1" applyAlignment="1">
      <alignment horizontal="left"/>
      <protection/>
    </xf>
    <xf numFmtId="0" fontId="14" fillId="0" borderId="0" xfId="25" applyFont="1">
      <alignment/>
      <protection/>
    </xf>
    <xf numFmtId="0" fontId="4" fillId="0" borderId="0" xfId="25" applyFont="1">
      <alignment/>
      <protection/>
    </xf>
    <xf numFmtId="3" fontId="4" fillId="0" borderId="0" xfId="25" applyNumberFormat="1" applyFont="1" applyAlignment="1">
      <alignment horizontal="right"/>
      <protection/>
    </xf>
    <xf numFmtId="2" fontId="4" fillId="0" borderId="0" xfId="25" applyNumberFormat="1" applyFont="1" applyAlignment="1">
      <alignment horizontal="right"/>
      <protection/>
    </xf>
    <xf numFmtId="4" fontId="4" fillId="0" borderId="0" xfId="25" applyNumberFormat="1" applyFont="1" applyFill="1" applyBorder="1" applyAlignment="1">
      <alignment horizontal="right"/>
      <protection/>
    </xf>
    <xf numFmtId="1" fontId="4" fillId="0" borderId="0" xfId="25" applyNumberFormat="1" applyFont="1" applyBorder="1" applyAlignment="1">
      <alignment horizontal="right"/>
      <protection/>
    </xf>
    <xf numFmtId="0" fontId="4" fillId="0" borderId="0" xfId="25" applyFont="1" applyBorder="1" applyAlignment="1">
      <alignment horizontal="right"/>
      <protection/>
    </xf>
    <xf numFmtId="0" fontId="4" fillId="0" borderId="0" xfId="25" applyFont="1" applyBorder="1">
      <alignment/>
      <protection/>
    </xf>
    <xf numFmtId="0" fontId="4" fillId="0" borderId="0" xfId="25" applyFont="1" applyBorder="1" applyAlignment="1">
      <alignment horizontal="left"/>
      <protection/>
    </xf>
    <xf numFmtId="0" fontId="6" fillId="0" borderId="2" xfId="25" applyFont="1" applyBorder="1" applyAlignment="1">
      <alignment/>
      <protection/>
    </xf>
    <xf numFmtId="0" fontId="20" fillId="0" borderId="2" xfId="25" applyFont="1" applyBorder="1" applyAlignment="1">
      <alignment/>
      <protection/>
    </xf>
    <xf numFmtId="3" fontId="6" fillId="0" borderId="2" xfId="25" applyNumberFormat="1" applyFont="1" applyBorder="1" applyAlignment="1">
      <alignment horizontal="right" wrapText="1"/>
      <protection/>
    </xf>
    <xf numFmtId="173" fontId="6" fillId="0" borderId="2" xfId="25" applyNumberFormat="1" applyFont="1" applyBorder="1" applyAlignment="1">
      <alignment horizontal="right" wrapText="1"/>
      <protection/>
    </xf>
    <xf numFmtId="173" fontId="6" fillId="0" borderId="0" xfId="25" applyNumberFormat="1" applyFont="1" applyFill="1" applyBorder="1" applyAlignment="1">
      <alignment horizontal="right" wrapText="1"/>
      <protection/>
    </xf>
    <xf numFmtId="3" fontId="6" fillId="0" borderId="0" xfId="25" applyNumberFormat="1" applyFont="1" applyBorder="1" applyAlignment="1">
      <alignment horizontal="right" wrapText="1"/>
      <protection/>
    </xf>
    <xf numFmtId="0" fontId="21" fillId="0" borderId="0" xfId="25" applyFont="1" applyBorder="1" applyAlignment="1">
      <alignment horizontal="right" vertical="center" wrapText="1"/>
      <protection/>
    </xf>
    <xf numFmtId="0" fontId="4" fillId="0" borderId="0" xfId="25" applyFont="1" applyBorder="1" applyAlignment="1">
      <alignment vertical="center"/>
      <protection/>
    </xf>
    <xf numFmtId="0" fontId="4" fillId="0" borderId="0" xfId="25" applyFont="1" applyBorder="1" applyAlignment="1">
      <alignment horizontal="left" vertical="center"/>
      <protection/>
    </xf>
    <xf numFmtId="0" fontId="4" fillId="0" borderId="0" xfId="25" applyFont="1" applyAlignment="1">
      <alignment vertical="center"/>
      <protection/>
    </xf>
    <xf numFmtId="0" fontId="20" fillId="0" borderId="1" xfId="25" applyFont="1" applyBorder="1" applyAlignment="1">
      <alignment/>
      <protection/>
    </xf>
    <xf numFmtId="0" fontId="20" fillId="0" borderId="0" xfId="25" applyFont="1" applyFill="1" applyBorder="1" applyAlignment="1">
      <alignment/>
      <protection/>
    </xf>
    <xf numFmtId="0" fontId="20" fillId="0" borderId="0" xfId="25" applyFont="1" applyBorder="1" applyAlignment="1">
      <alignment/>
      <protection/>
    </xf>
    <xf numFmtId="0" fontId="21" fillId="0" borderId="0" xfId="25" applyFont="1" applyBorder="1" applyAlignment="1">
      <alignment horizontal="right" wrapText="1"/>
      <protection/>
    </xf>
    <xf numFmtId="0" fontId="5" fillId="0" borderId="0" xfId="25" applyFont="1" applyAlignment="1">
      <alignment horizontal="left" vertical="top"/>
      <protection/>
    </xf>
    <xf numFmtId="172" fontId="5" fillId="0" borderId="0" xfId="25" applyNumberFormat="1" applyFont="1" applyAlignment="1">
      <alignment horizontal="right" vertical="top"/>
      <protection/>
    </xf>
    <xf numFmtId="216" fontId="5" fillId="0" borderId="0" xfId="25" applyNumberFormat="1" applyFont="1" applyFill="1" applyBorder="1" applyAlignment="1">
      <alignment horizontal="right" vertical="top"/>
      <protection/>
    </xf>
    <xf numFmtId="173" fontId="5" fillId="0" borderId="0" xfId="25" applyNumberFormat="1" applyFont="1" applyBorder="1" applyAlignment="1">
      <alignment horizontal="right" vertical="top"/>
      <protection/>
    </xf>
    <xf numFmtId="172" fontId="5" fillId="0" borderId="0" xfId="25" applyNumberFormat="1" applyFont="1" applyBorder="1" applyAlignment="1">
      <alignment horizontal="right" vertical="top"/>
      <protection/>
    </xf>
    <xf numFmtId="0" fontId="11" fillId="0" borderId="0" xfId="25" applyBorder="1" applyAlignment="1">
      <alignment vertical="top"/>
      <protection/>
    </xf>
    <xf numFmtId="0" fontId="4" fillId="0" borderId="0" xfId="25" applyFont="1" applyBorder="1" applyAlignment="1">
      <alignment vertical="top"/>
      <protection/>
    </xf>
    <xf numFmtId="0" fontId="4" fillId="0" borderId="0" xfId="25" applyFont="1" applyAlignment="1">
      <alignment vertical="top"/>
      <protection/>
    </xf>
    <xf numFmtId="215" fontId="5" fillId="0" borderId="0" xfId="25" applyNumberFormat="1" applyFont="1" applyFill="1" applyBorder="1" applyAlignment="1">
      <alignment horizontal="right" vertical="top"/>
      <protection/>
    </xf>
    <xf numFmtId="3" fontId="5" fillId="0" borderId="0" xfId="25" applyNumberFormat="1" applyFont="1" applyBorder="1" applyAlignment="1">
      <alignment horizontal="right" vertical="top"/>
      <protection/>
    </xf>
    <xf numFmtId="205" fontId="5" fillId="0" borderId="0" xfId="25" applyNumberFormat="1" applyFont="1" applyBorder="1" applyAlignment="1">
      <alignment horizontal="right" vertical="top"/>
      <protection/>
    </xf>
    <xf numFmtId="3" fontId="5" fillId="0" borderId="0" xfId="25" applyNumberFormat="1" applyFont="1" applyBorder="1" applyAlignment="1">
      <alignment horizontal="right" vertical="top" wrapText="1"/>
      <protection/>
    </xf>
    <xf numFmtId="0" fontId="4" fillId="0" borderId="0" xfId="25" applyFont="1" applyBorder="1" applyAlignment="1">
      <alignment vertical="top" wrapText="1"/>
      <protection/>
    </xf>
    <xf numFmtId="0" fontId="4" fillId="0" borderId="0" xfId="25" applyFont="1" applyAlignment="1">
      <alignment vertical="top" wrapText="1"/>
      <protection/>
    </xf>
    <xf numFmtId="3" fontId="4" fillId="0" borderId="0" xfId="25" applyNumberFormat="1" applyFont="1" applyBorder="1" applyAlignment="1">
      <alignment horizontal="right" vertical="top"/>
      <protection/>
    </xf>
    <xf numFmtId="0" fontId="5" fillId="0" borderId="0" xfId="25" applyFont="1" applyAlignment="1">
      <alignment vertical="top"/>
      <protection/>
    </xf>
    <xf numFmtId="172" fontId="5" fillId="0" borderId="0" xfId="25" applyNumberFormat="1" applyFont="1" applyBorder="1" applyAlignment="1">
      <alignment horizontal="right" vertical="top" wrapText="1"/>
      <protection/>
    </xf>
    <xf numFmtId="1" fontId="5" fillId="0" borderId="0" xfId="25" applyNumberFormat="1" applyFont="1" applyBorder="1" applyAlignment="1">
      <alignment horizontal="right" vertical="top"/>
      <protection/>
    </xf>
    <xf numFmtId="0" fontId="18" fillId="0" borderId="0" xfId="25" applyFont="1" applyAlignment="1">
      <alignment vertical="top"/>
      <protection/>
    </xf>
    <xf numFmtId="0" fontId="4" fillId="0" borderId="0" xfId="25" applyFont="1" applyBorder="1" applyAlignment="1">
      <alignment horizontal="right" vertical="top"/>
      <protection/>
    </xf>
    <xf numFmtId="0" fontId="6" fillId="0" borderId="1" xfId="25" applyFont="1" applyBorder="1" applyAlignment="1">
      <alignment vertical="top"/>
      <protection/>
    </xf>
    <xf numFmtId="0" fontId="18" fillId="0" borderId="1" xfId="25" applyFont="1" applyBorder="1" applyAlignment="1">
      <alignment vertical="top"/>
      <protection/>
    </xf>
    <xf numFmtId="3" fontId="6" fillId="0" borderId="1" xfId="25" applyNumberFormat="1" applyFont="1" applyBorder="1" applyAlignment="1">
      <alignment horizontal="right" vertical="top"/>
      <protection/>
    </xf>
    <xf numFmtId="172" fontId="6" fillId="0" borderId="1" xfId="25" applyNumberFormat="1" applyFont="1" applyBorder="1" applyAlignment="1">
      <alignment horizontal="right" vertical="top"/>
      <protection/>
    </xf>
    <xf numFmtId="1" fontId="6" fillId="0" borderId="0" xfId="25" applyNumberFormat="1" applyFont="1" applyBorder="1" applyAlignment="1">
      <alignment horizontal="right" vertical="top"/>
      <protection/>
    </xf>
    <xf numFmtId="3" fontId="21" fillId="0" borderId="0" xfId="25" applyNumberFormat="1" applyFont="1" applyBorder="1" applyAlignment="1">
      <alignment horizontal="right" vertical="top"/>
      <protection/>
    </xf>
    <xf numFmtId="0" fontId="21" fillId="0" borderId="0" xfId="25" applyFont="1" applyBorder="1" applyAlignment="1">
      <alignment vertical="top"/>
      <protection/>
    </xf>
    <xf numFmtId="0" fontId="21" fillId="0" borderId="0" xfId="25" applyFont="1" applyAlignment="1">
      <alignment vertical="top"/>
      <protection/>
    </xf>
    <xf numFmtId="4" fontId="4" fillId="0" borderId="0" xfId="25" applyNumberFormat="1" applyFont="1" applyFill="1" applyBorder="1" applyAlignment="1">
      <alignment horizontal="right" vertical="top"/>
      <protection/>
    </xf>
    <xf numFmtId="1" fontId="4" fillId="0" borderId="0" xfId="25" applyNumberFormat="1" applyFont="1" applyBorder="1" applyAlignment="1">
      <alignment horizontal="right" vertical="top"/>
      <protection/>
    </xf>
    <xf numFmtId="2" fontId="4" fillId="0" borderId="0" xfId="25" applyNumberFormat="1" applyFont="1" applyBorder="1" applyAlignment="1">
      <alignment horizontal="right" vertical="top"/>
      <protection/>
    </xf>
    <xf numFmtId="173" fontId="4" fillId="0" borderId="0" xfId="25" applyNumberFormat="1" applyFont="1" applyBorder="1" applyAlignment="1">
      <alignment horizontal="right" vertical="top"/>
      <protection/>
    </xf>
    <xf numFmtId="4" fontId="22" fillId="0" borderId="0" xfId="25" applyNumberFormat="1" applyFont="1" applyFill="1" applyBorder="1" applyAlignment="1">
      <alignment horizontal="right" vertical="top"/>
      <protection/>
    </xf>
    <xf numFmtId="3" fontId="4" fillId="0" borderId="0" xfId="25" applyNumberFormat="1" applyFont="1" applyAlignment="1">
      <alignment horizontal="right" vertical="top"/>
      <protection/>
    </xf>
    <xf numFmtId="2" fontId="4" fillId="0" borderId="0" xfId="25" applyNumberFormat="1" applyFont="1" applyAlignment="1">
      <alignment horizontal="right" vertical="top"/>
      <protection/>
    </xf>
    <xf numFmtId="0" fontId="23" fillId="0" borderId="0" xfId="34" applyFont="1" applyAlignment="1">
      <alignment horizontal="left" vertical="top"/>
      <protection/>
    </xf>
    <xf numFmtId="173" fontId="5" fillId="0" borderId="0" xfId="25" applyNumberFormat="1" applyFont="1" applyAlignment="1">
      <alignment horizontal="right" vertical="top"/>
      <protection/>
    </xf>
    <xf numFmtId="173" fontId="5" fillId="0" borderId="0" xfId="25" applyNumberFormat="1" applyFont="1" applyFill="1" applyBorder="1" applyAlignment="1">
      <alignment horizontal="right" vertical="top"/>
      <protection/>
    </xf>
    <xf numFmtId="4" fontId="5" fillId="0" borderId="0" xfId="25" applyNumberFormat="1" applyFont="1" applyBorder="1" applyAlignment="1">
      <alignment horizontal="right" vertical="top"/>
      <protection/>
    </xf>
    <xf numFmtId="0" fontId="5" fillId="0" borderId="0" xfId="25" applyFont="1" applyBorder="1" applyAlignment="1">
      <alignment horizontal="right" vertical="top"/>
      <protection/>
    </xf>
    <xf numFmtId="0" fontId="5" fillId="0" borderId="0" xfId="25" applyFont="1" applyBorder="1" applyAlignment="1">
      <alignment vertical="top"/>
      <protection/>
    </xf>
    <xf numFmtId="0" fontId="13" fillId="0" borderId="0" xfId="26" applyFont="1">
      <alignment/>
      <protection/>
    </xf>
    <xf numFmtId="0" fontId="15" fillId="0" borderId="0" xfId="26" applyFont="1">
      <alignment/>
      <protection/>
    </xf>
    <xf numFmtId="3" fontId="14" fillId="0" borderId="0" xfId="26" applyNumberFormat="1" applyFont="1" applyAlignment="1">
      <alignment horizontal="right"/>
      <protection/>
    </xf>
    <xf numFmtId="2" fontId="14" fillId="0" borderId="0" xfId="26" applyNumberFormat="1" applyFont="1" applyAlignment="1">
      <alignment horizontal="right"/>
      <protection/>
    </xf>
    <xf numFmtId="173" fontId="14" fillId="0" borderId="0" xfId="26" applyNumberFormat="1" applyFont="1" applyAlignment="1">
      <alignment horizontal="right"/>
      <protection/>
    </xf>
    <xf numFmtId="4" fontId="14" fillId="0" borderId="0" xfId="26" applyNumberFormat="1" applyFont="1" applyBorder="1" applyAlignment="1">
      <alignment horizontal="right"/>
      <protection/>
    </xf>
    <xf numFmtId="1" fontId="14" fillId="0" borderId="0" xfId="26" applyNumberFormat="1" applyFont="1" applyBorder="1" applyAlignment="1">
      <alignment horizontal="right"/>
      <protection/>
    </xf>
    <xf numFmtId="0" fontId="14" fillId="0" borderId="0" xfId="26" applyFont="1">
      <alignment/>
      <protection/>
    </xf>
    <xf numFmtId="0" fontId="14" fillId="0" borderId="0" xfId="26" applyFont="1" applyAlignment="1">
      <alignment horizontal="left"/>
      <protection/>
    </xf>
    <xf numFmtId="0" fontId="14" fillId="0" borderId="0" xfId="26" applyFont="1" applyBorder="1" applyAlignment="1">
      <alignment horizontal="right"/>
      <protection/>
    </xf>
    <xf numFmtId="0" fontId="4" fillId="0" borderId="0" xfId="26" applyFont="1" applyAlignment="1">
      <alignment vertical="top"/>
      <protection/>
    </xf>
    <xf numFmtId="3" fontId="4" fillId="0" borderId="0" xfId="26" applyNumberFormat="1" applyFont="1" applyAlignment="1">
      <alignment horizontal="right" vertical="top"/>
      <protection/>
    </xf>
    <xf numFmtId="2" fontId="4" fillId="0" borderId="0" xfId="26" applyNumberFormat="1" applyFont="1" applyAlignment="1">
      <alignment horizontal="right" vertical="top"/>
      <protection/>
    </xf>
    <xf numFmtId="173" fontId="4" fillId="0" borderId="0" xfId="26" applyNumberFormat="1" applyFont="1" applyAlignment="1">
      <alignment horizontal="right" vertical="top"/>
      <protection/>
    </xf>
    <xf numFmtId="4" fontId="4" fillId="0" borderId="0" xfId="26" applyNumberFormat="1" applyFont="1" applyAlignment="1">
      <alignment horizontal="right"/>
      <protection/>
    </xf>
    <xf numFmtId="1" fontId="4" fillId="0" borderId="0" xfId="26" applyNumberFormat="1" applyFont="1" applyBorder="1" applyAlignment="1">
      <alignment horizontal="right"/>
      <protection/>
    </xf>
    <xf numFmtId="0" fontId="4" fillId="0" borderId="0" xfId="26" applyFont="1" applyBorder="1" applyAlignment="1">
      <alignment horizontal="right"/>
      <protection/>
    </xf>
    <xf numFmtId="0" fontId="4" fillId="0" borderId="0" xfId="26" applyFont="1">
      <alignment/>
      <protection/>
    </xf>
    <xf numFmtId="0" fontId="4" fillId="0" borderId="0" xfId="26" applyFont="1" applyAlignment="1">
      <alignment horizontal="left"/>
      <protection/>
    </xf>
    <xf numFmtId="0" fontId="6" fillId="0" borderId="2" xfId="26" applyFont="1" applyBorder="1" applyAlignment="1">
      <alignment/>
      <protection/>
    </xf>
    <xf numFmtId="0" fontId="20" fillId="0" borderId="2" xfId="26" applyFont="1" applyBorder="1" applyAlignment="1">
      <alignment/>
      <protection/>
    </xf>
    <xf numFmtId="3" fontId="6" fillId="0" borderId="2" xfId="26" applyNumberFormat="1" applyFont="1" applyBorder="1" applyAlignment="1">
      <alignment horizontal="right" wrapText="1"/>
      <protection/>
    </xf>
    <xf numFmtId="173" fontId="6" fillId="0" borderId="2" xfId="26" applyNumberFormat="1" applyFont="1" applyBorder="1" applyAlignment="1">
      <alignment horizontal="right" wrapText="1"/>
      <protection/>
    </xf>
    <xf numFmtId="3" fontId="6" fillId="0" borderId="2" xfId="24" applyNumberFormat="1" applyFont="1" applyBorder="1" applyAlignment="1">
      <alignment horizontal="right" wrapText="1"/>
      <protection/>
    </xf>
    <xf numFmtId="3" fontId="6" fillId="0" borderId="0" xfId="26" applyNumberFormat="1" applyFont="1" applyBorder="1" applyAlignment="1">
      <alignment horizontal="right" wrapText="1"/>
      <protection/>
    </xf>
    <xf numFmtId="0" fontId="21" fillId="0" borderId="0" xfId="26" applyFont="1" applyBorder="1" applyAlignment="1">
      <alignment horizontal="right" wrapText="1"/>
      <protection/>
    </xf>
    <xf numFmtId="0" fontId="4" fillId="0" borderId="0" xfId="26" applyFont="1" applyAlignment="1">
      <alignment/>
      <protection/>
    </xf>
    <xf numFmtId="0" fontId="20" fillId="0" borderId="1" xfId="26" applyFont="1" applyBorder="1" applyAlignment="1">
      <alignment vertical="top"/>
      <protection/>
    </xf>
    <xf numFmtId="0" fontId="20" fillId="0" borderId="1" xfId="26" applyFont="1" applyBorder="1" applyAlignment="1">
      <alignment horizontal="right"/>
      <protection/>
    </xf>
    <xf numFmtId="0" fontId="20" fillId="0" borderId="0" xfId="26" applyFont="1" applyBorder="1" applyAlignment="1">
      <alignment/>
      <protection/>
    </xf>
    <xf numFmtId="0" fontId="5" fillId="0" borderId="0" xfId="26" applyFont="1" applyAlignment="1">
      <alignment horizontal="left"/>
      <protection/>
    </xf>
    <xf numFmtId="3" fontId="5" fillId="0" borderId="0" xfId="26" applyNumberFormat="1" applyFont="1" applyAlignment="1">
      <alignment horizontal="right"/>
      <protection/>
    </xf>
    <xf numFmtId="173" fontId="5" fillId="0" borderId="0" xfId="26" applyNumberFormat="1" applyFont="1" applyAlignment="1">
      <alignment horizontal="right"/>
      <protection/>
    </xf>
    <xf numFmtId="173" fontId="5" fillId="0" borderId="0" xfId="26" applyNumberFormat="1" applyFont="1" applyBorder="1" applyAlignment="1">
      <alignment horizontal="right"/>
      <protection/>
    </xf>
    <xf numFmtId="0" fontId="11" fillId="0" borderId="0" xfId="26" applyAlignment="1">
      <alignment/>
      <protection/>
    </xf>
    <xf numFmtId="1" fontId="5" fillId="0" borderId="0" xfId="26" applyNumberFormat="1" applyFont="1" applyBorder="1" applyAlignment="1">
      <alignment horizontal="right"/>
      <protection/>
    </xf>
    <xf numFmtId="1" fontId="5" fillId="0" borderId="0" xfId="26" applyNumberFormat="1" applyFont="1" applyBorder="1" applyAlignment="1">
      <alignment horizontal="right" wrapText="1"/>
      <protection/>
    </xf>
    <xf numFmtId="0" fontId="4" fillId="0" borderId="0" xfId="26" applyFont="1" applyAlignment="1">
      <alignment wrapText="1"/>
      <protection/>
    </xf>
    <xf numFmtId="1" fontId="5" fillId="0" borderId="0" xfId="26" applyNumberFormat="1" applyFont="1" applyFill="1" applyBorder="1" applyAlignment="1">
      <alignment horizontal="right"/>
      <protection/>
    </xf>
    <xf numFmtId="0" fontId="11" fillId="0" borderId="0" xfId="26" applyFill="1" applyAlignment="1">
      <alignment/>
      <protection/>
    </xf>
    <xf numFmtId="0" fontId="4" fillId="0" borderId="0" xfId="26" applyFont="1" applyFill="1" applyAlignment="1">
      <alignment/>
      <protection/>
    </xf>
    <xf numFmtId="3" fontId="4" fillId="0" borderId="0" xfId="26" applyNumberFormat="1" applyFont="1" applyAlignment="1">
      <alignment horizontal="right"/>
      <protection/>
    </xf>
    <xf numFmtId="1" fontId="24" fillId="0" borderId="0" xfId="26" applyNumberFormat="1" applyFont="1" applyBorder="1" applyAlignment="1">
      <alignment horizontal="right"/>
      <protection/>
    </xf>
    <xf numFmtId="0" fontId="26" fillId="0" borderId="0" xfId="26" applyFont="1" applyAlignment="1">
      <alignment/>
      <protection/>
    </xf>
    <xf numFmtId="0" fontId="25" fillId="0" borderId="0" xfId="26" applyFont="1" applyAlignment="1">
      <alignment/>
      <protection/>
    </xf>
    <xf numFmtId="0" fontId="6" fillId="0" borderId="1" xfId="26" applyFont="1" applyBorder="1" applyAlignment="1">
      <alignment/>
      <protection/>
    </xf>
    <xf numFmtId="0" fontId="18" fillId="0" borderId="1" xfId="26" applyFont="1" applyBorder="1" applyAlignment="1">
      <alignment/>
      <protection/>
    </xf>
    <xf numFmtId="3" fontId="6" fillId="0" borderId="1" xfId="26" applyNumberFormat="1" applyFont="1" applyBorder="1" applyAlignment="1">
      <alignment horizontal="right"/>
      <protection/>
    </xf>
    <xf numFmtId="173" fontId="6" fillId="0" borderId="1" xfId="26" applyNumberFormat="1" applyFont="1" applyBorder="1" applyAlignment="1">
      <alignment horizontal="right"/>
      <protection/>
    </xf>
    <xf numFmtId="173" fontId="6" fillId="0" borderId="0" xfId="26" applyNumberFormat="1" applyFont="1" applyBorder="1" applyAlignment="1">
      <alignment horizontal="right"/>
      <protection/>
    </xf>
    <xf numFmtId="0" fontId="11" fillId="0" borderId="0" xfId="26">
      <alignment/>
      <protection/>
    </xf>
    <xf numFmtId="0" fontId="21" fillId="0" borderId="0" xfId="26" applyFont="1">
      <alignment/>
      <protection/>
    </xf>
    <xf numFmtId="0" fontId="4" fillId="0" borderId="0" xfId="26" applyFont="1" applyBorder="1" applyAlignment="1">
      <alignment vertical="top"/>
      <protection/>
    </xf>
    <xf numFmtId="0" fontId="21" fillId="0" borderId="0" xfId="26" applyFont="1" applyBorder="1" applyAlignment="1">
      <alignment vertical="top"/>
      <protection/>
    </xf>
    <xf numFmtId="3" fontId="4" fillId="0" borderId="0" xfId="26" applyNumberFormat="1" applyFont="1" applyBorder="1" applyAlignment="1">
      <alignment horizontal="right" vertical="top"/>
      <protection/>
    </xf>
    <xf numFmtId="2" fontId="4" fillId="0" borderId="0" xfId="26" applyNumberFormat="1" applyFont="1" applyBorder="1" applyAlignment="1">
      <alignment horizontal="right" vertical="top"/>
      <protection/>
    </xf>
    <xf numFmtId="173" fontId="4" fillId="0" borderId="0" xfId="26" applyNumberFormat="1" applyFont="1" applyBorder="1" applyAlignment="1">
      <alignment horizontal="right" vertical="top"/>
      <protection/>
    </xf>
    <xf numFmtId="4" fontId="4" fillId="0" borderId="0" xfId="26" applyNumberFormat="1" applyFont="1" applyBorder="1" applyAlignment="1">
      <alignment horizontal="right"/>
      <protection/>
    </xf>
    <xf numFmtId="1" fontId="4" fillId="0" borderId="0" xfId="26" applyNumberFormat="1" applyFont="1" applyBorder="1" applyAlignment="1">
      <alignment horizontal="right" vertical="top"/>
      <protection/>
    </xf>
    <xf numFmtId="0" fontId="4" fillId="0" borderId="0" xfId="26" applyFont="1" applyBorder="1" applyAlignment="1">
      <alignment horizontal="right" vertical="top"/>
      <protection/>
    </xf>
    <xf numFmtId="0" fontId="11" fillId="0" borderId="0" xfId="26" applyAlignment="1">
      <alignment vertical="top"/>
      <protection/>
    </xf>
    <xf numFmtId="4" fontId="4" fillId="0" borderId="0" xfId="26" applyNumberFormat="1" applyFont="1" applyBorder="1" applyAlignment="1">
      <alignment horizontal="right" vertical="top"/>
      <protection/>
    </xf>
    <xf numFmtId="173" fontId="5" fillId="0" borderId="0" xfId="26" applyNumberFormat="1" applyFont="1" applyBorder="1" applyAlignment="1">
      <alignment horizontal="right" vertical="top"/>
      <protection/>
    </xf>
    <xf numFmtId="0" fontId="5" fillId="0" borderId="0" xfId="26" applyFont="1">
      <alignment/>
      <protection/>
    </xf>
    <xf numFmtId="4" fontId="5" fillId="0" borderId="0" xfId="26" applyNumberFormat="1" applyFont="1" applyBorder="1" applyAlignment="1">
      <alignment horizontal="right"/>
      <protection/>
    </xf>
    <xf numFmtId="0" fontId="5" fillId="0" borderId="0" xfId="26" applyFont="1" applyAlignment="1">
      <alignment horizontal="right"/>
      <protection/>
    </xf>
    <xf numFmtId="1" fontId="4" fillId="0" borderId="0" xfId="26" applyNumberFormat="1" applyFont="1" applyAlignment="1">
      <alignment horizontal="right"/>
      <protection/>
    </xf>
    <xf numFmtId="2" fontId="4" fillId="0" borderId="0" xfId="26" applyNumberFormat="1" applyFont="1" applyAlignment="1">
      <alignment horizontal="right"/>
      <protection/>
    </xf>
    <xf numFmtId="173" fontId="4" fillId="0" borderId="0" xfId="26" applyNumberFormat="1" applyFont="1" applyAlignment="1">
      <alignment horizontal="right"/>
      <protection/>
    </xf>
    <xf numFmtId="0" fontId="13" fillId="0" borderId="0" xfId="27" applyFont="1">
      <alignment/>
      <protection/>
    </xf>
    <xf numFmtId="0" fontId="14" fillId="0" borderId="0" xfId="27" applyFont="1">
      <alignment/>
      <protection/>
    </xf>
    <xf numFmtId="0" fontId="14" fillId="0" borderId="0" xfId="27" applyFont="1" applyAlignment="1">
      <alignment horizontal="right"/>
      <protection/>
    </xf>
    <xf numFmtId="0" fontId="15" fillId="0" borderId="0" xfId="27" applyFont="1">
      <alignment/>
      <protection/>
    </xf>
    <xf numFmtId="0" fontId="5" fillId="0" borderId="0" xfId="27" applyFont="1" applyAlignment="1">
      <alignment vertical="top"/>
      <protection/>
    </xf>
    <xf numFmtId="0" fontId="5" fillId="0" borderId="0" xfId="27" applyFont="1" applyAlignment="1">
      <alignment horizontal="right" vertical="top"/>
      <protection/>
    </xf>
    <xf numFmtId="0" fontId="5" fillId="0" borderId="0" xfId="27" applyFont="1" applyAlignment="1">
      <alignment horizontal="right"/>
      <protection/>
    </xf>
    <xf numFmtId="0" fontId="5" fillId="0" borderId="0" xfId="27" applyFont="1">
      <alignment/>
      <protection/>
    </xf>
    <xf numFmtId="0" fontId="6" fillId="0" borderId="5" xfId="27" applyFont="1" applyBorder="1" applyAlignment="1">
      <alignment vertical="center"/>
      <protection/>
    </xf>
    <xf numFmtId="0" fontId="6" fillId="0" borderId="5" xfId="27" applyFont="1" applyBorder="1" applyAlignment="1">
      <alignment vertical="center" wrapText="1"/>
      <protection/>
    </xf>
    <xf numFmtId="0" fontId="6" fillId="0" borderId="5" xfId="27" applyFont="1" applyBorder="1" applyAlignment="1">
      <alignment horizontal="right" vertical="center"/>
      <protection/>
    </xf>
    <xf numFmtId="0" fontId="6" fillId="0" borderId="0" xfId="27" applyFont="1" applyBorder="1" applyAlignment="1">
      <alignment horizontal="left" vertical="center"/>
      <protection/>
    </xf>
    <xf numFmtId="0" fontId="5" fillId="0" borderId="0" xfId="27" applyFont="1" applyAlignment="1">
      <alignment vertical="center"/>
      <protection/>
    </xf>
    <xf numFmtId="0" fontId="5" fillId="0" borderId="0" xfId="27" applyFont="1" applyAlignment="1">
      <alignment horizontal="left" vertical="top"/>
      <protection/>
    </xf>
    <xf numFmtId="3" fontId="5" fillId="0" borderId="0" xfId="27" applyNumberFormat="1" applyFont="1" applyAlignment="1">
      <alignment horizontal="right" vertical="top"/>
      <protection/>
    </xf>
    <xf numFmtId="3" fontId="5" fillId="0" borderId="0" xfId="27" applyNumberFormat="1" applyFont="1" applyBorder="1" applyAlignment="1">
      <alignment horizontal="right" vertical="top"/>
      <protection/>
    </xf>
    <xf numFmtId="0" fontId="5" fillId="0" borderId="0" xfId="27" applyFont="1" applyBorder="1" applyAlignment="1">
      <alignment horizontal="right"/>
      <protection/>
    </xf>
    <xf numFmtId="173" fontId="5" fillId="0" borderId="0" xfId="27" applyNumberFormat="1" applyFont="1" applyBorder="1" applyAlignment="1">
      <alignment horizontal="right"/>
      <protection/>
    </xf>
    <xf numFmtId="0" fontId="5" fillId="0" borderId="0" xfId="27" applyFont="1" applyAlignment="1">
      <alignment/>
      <protection/>
    </xf>
    <xf numFmtId="0" fontId="6" fillId="0" borderId="0" xfId="27" applyFont="1" applyAlignment="1">
      <alignment vertical="top"/>
      <protection/>
    </xf>
    <xf numFmtId="0" fontId="0" fillId="0" borderId="0" xfId="27" applyFont="1" applyAlignment="1">
      <alignment vertical="top"/>
      <protection/>
    </xf>
    <xf numFmtId="3" fontId="6" fillId="0" borderId="0" xfId="27" applyNumberFormat="1" applyFont="1" applyAlignment="1">
      <alignment horizontal="right" vertical="top"/>
      <protection/>
    </xf>
    <xf numFmtId="0" fontId="6" fillId="0" borderId="0" xfId="27" applyFont="1">
      <alignment/>
      <protection/>
    </xf>
    <xf numFmtId="0" fontId="5" fillId="0" borderId="1" xfId="27" applyFont="1" applyBorder="1" applyAlignment="1">
      <alignment vertical="top"/>
      <protection/>
    </xf>
    <xf numFmtId="0" fontId="6" fillId="0" borderId="1" xfId="27" applyFont="1" applyBorder="1" applyAlignment="1">
      <alignment vertical="top"/>
      <protection/>
    </xf>
    <xf numFmtId="0" fontId="5" fillId="0" borderId="1" xfId="27" applyFont="1" applyBorder="1" applyAlignment="1">
      <alignment horizontal="right" vertical="top"/>
      <protection/>
    </xf>
    <xf numFmtId="0" fontId="27" fillId="0" borderId="2" xfId="27" applyFont="1" applyBorder="1" applyAlignment="1">
      <alignment vertical="top"/>
      <protection/>
    </xf>
    <xf numFmtId="0" fontId="5" fillId="0" borderId="2" xfId="27" applyFont="1" applyBorder="1" applyAlignment="1">
      <alignment vertical="top"/>
      <protection/>
    </xf>
    <xf numFmtId="0" fontId="5" fillId="0" borderId="2" xfId="27" applyFont="1" applyBorder="1" applyAlignment="1">
      <alignment horizontal="right" vertical="top"/>
      <protection/>
    </xf>
    <xf numFmtId="0" fontId="5" fillId="0" borderId="0" xfId="27" applyFont="1" applyBorder="1" applyAlignment="1">
      <alignment horizontal="right" vertical="top"/>
      <protection/>
    </xf>
    <xf numFmtId="0" fontId="18" fillId="0" borderId="0" xfId="27" applyFont="1">
      <alignment/>
      <protection/>
    </xf>
    <xf numFmtId="0" fontId="24" fillId="0" borderId="0" xfId="27" applyFont="1">
      <alignment/>
      <protection/>
    </xf>
    <xf numFmtId="0" fontId="0" fillId="0" borderId="0" xfId="27" applyFont="1">
      <alignment/>
      <protection/>
    </xf>
    <xf numFmtId="0" fontId="13" fillId="0" borderId="0" xfId="28" applyFont="1">
      <alignment/>
      <protection/>
    </xf>
    <xf numFmtId="0" fontId="15" fillId="0" borderId="0" xfId="28" applyFont="1">
      <alignment/>
      <protection/>
    </xf>
    <xf numFmtId="3" fontId="15" fillId="0" borderId="0" xfId="28" applyNumberFormat="1" applyFont="1" applyAlignment="1">
      <alignment horizontal="right"/>
      <protection/>
    </xf>
    <xf numFmtId="2" fontId="15" fillId="0" borderId="0" xfId="28" applyNumberFormat="1" applyFont="1" applyAlignment="1">
      <alignment horizontal="right"/>
      <protection/>
    </xf>
    <xf numFmtId="173" fontId="15" fillId="0" borderId="0" xfId="28" applyNumberFormat="1" applyFont="1" applyAlignment="1">
      <alignment horizontal="right"/>
      <protection/>
    </xf>
    <xf numFmtId="4" fontId="15" fillId="0" borderId="0" xfId="28" applyNumberFormat="1" applyFont="1" applyAlignment="1">
      <alignment horizontal="right"/>
      <protection/>
    </xf>
    <xf numFmtId="1" fontId="15" fillId="0" borderId="0" xfId="28" applyNumberFormat="1" applyFont="1" applyBorder="1" applyAlignment="1">
      <alignment horizontal="right"/>
      <protection/>
    </xf>
    <xf numFmtId="0" fontId="15" fillId="0" borderId="0" xfId="28" applyFont="1" applyBorder="1" applyAlignment="1">
      <alignment horizontal="right"/>
      <protection/>
    </xf>
    <xf numFmtId="0" fontId="5" fillId="0" borderId="0" xfId="28" applyFont="1" applyAlignment="1">
      <alignment vertical="top"/>
      <protection/>
    </xf>
    <xf numFmtId="0" fontId="5" fillId="0" borderId="0" xfId="28" applyFont="1" applyAlignment="1">
      <alignment horizontal="right" vertical="top"/>
      <protection/>
    </xf>
    <xf numFmtId="0" fontId="5" fillId="0" borderId="0" xfId="28" applyFont="1" applyAlignment="1">
      <alignment horizontal="right"/>
      <protection/>
    </xf>
    <xf numFmtId="0" fontId="5" fillId="0" borderId="0" xfId="28" applyFont="1">
      <alignment/>
      <protection/>
    </xf>
    <xf numFmtId="0" fontId="6" fillId="0" borderId="5" xfId="28" applyFont="1" applyBorder="1" applyAlignment="1">
      <alignment vertical="center"/>
      <protection/>
    </xf>
    <xf numFmtId="0" fontId="6" fillId="0" borderId="5" xfId="28" applyFont="1" applyBorder="1" applyAlignment="1">
      <alignment vertical="center" wrapText="1"/>
      <protection/>
    </xf>
    <xf numFmtId="0" fontId="6" fillId="0" borderId="5" xfId="28" applyFont="1" applyBorder="1" applyAlignment="1">
      <alignment horizontal="right" vertical="center"/>
      <protection/>
    </xf>
    <xf numFmtId="0" fontId="6" fillId="0" borderId="0" xfId="28" applyFont="1" applyBorder="1" applyAlignment="1">
      <alignment horizontal="left" vertical="center"/>
      <protection/>
    </xf>
    <xf numFmtId="0" fontId="5" fillId="0" borderId="0" xfId="28" applyFont="1" applyAlignment="1">
      <alignment vertical="center"/>
      <protection/>
    </xf>
    <xf numFmtId="0" fontId="6" fillId="0" borderId="0" xfId="28" applyFont="1" applyBorder="1" applyAlignment="1">
      <alignment vertical="top"/>
      <protection/>
    </xf>
    <xf numFmtId="0" fontId="6" fillId="0" borderId="0" xfId="28" applyFont="1" applyBorder="1" applyAlignment="1">
      <alignment vertical="top" wrapText="1"/>
      <protection/>
    </xf>
    <xf numFmtId="0" fontId="6" fillId="0" borderId="0" xfId="28" applyFont="1" applyBorder="1" applyAlignment="1">
      <alignment horizontal="right" vertical="top"/>
      <protection/>
    </xf>
    <xf numFmtId="0" fontId="5" fillId="0" borderId="0" xfId="28" applyFont="1" applyAlignment="1">
      <alignment horizontal="left" vertical="top"/>
      <protection/>
    </xf>
    <xf numFmtId="3" fontId="5" fillId="0" borderId="0" xfId="28" applyNumberFormat="1" applyFont="1" applyAlignment="1">
      <alignment horizontal="right" vertical="top"/>
      <protection/>
    </xf>
    <xf numFmtId="173" fontId="5" fillId="0" borderId="0" xfId="28" applyNumberFormat="1" applyFont="1" applyBorder="1" applyAlignment="1">
      <alignment horizontal="right"/>
      <protection/>
    </xf>
    <xf numFmtId="0" fontId="6" fillId="0" borderId="0" xfId="28" applyFont="1" applyAlignment="1">
      <alignment vertical="top"/>
      <protection/>
    </xf>
    <xf numFmtId="0" fontId="0" fillId="0" borderId="0" xfId="28" applyFont="1" applyAlignment="1">
      <alignment vertical="top"/>
      <protection/>
    </xf>
    <xf numFmtId="3" fontId="6" fillId="0" borderId="0" xfId="28" applyNumberFormat="1" applyFont="1" applyAlignment="1">
      <alignment horizontal="right" vertical="top"/>
      <protection/>
    </xf>
    <xf numFmtId="0" fontId="6" fillId="0" borderId="0" xfId="28" applyFont="1">
      <alignment/>
      <protection/>
    </xf>
    <xf numFmtId="0" fontId="5" fillId="0" borderId="1" xfId="28" applyFont="1" applyBorder="1" applyAlignment="1">
      <alignment vertical="top"/>
      <protection/>
    </xf>
    <xf numFmtId="0" fontId="6" fillId="0" borderId="1" xfId="28" applyFont="1" applyBorder="1" applyAlignment="1">
      <alignment vertical="top"/>
      <protection/>
    </xf>
    <xf numFmtId="0" fontId="5" fillId="0" borderId="1" xfId="28" applyFont="1" applyBorder="1" applyAlignment="1">
      <alignment horizontal="right" vertical="top"/>
      <protection/>
    </xf>
    <xf numFmtId="0" fontId="5" fillId="0" borderId="0" xfId="28" applyFont="1" applyBorder="1" applyAlignment="1">
      <alignment horizontal="right"/>
      <protection/>
    </xf>
    <xf numFmtId="0" fontId="27" fillId="0" borderId="2" xfId="28" applyFont="1" applyBorder="1" applyAlignment="1">
      <alignment vertical="top"/>
      <protection/>
    </xf>
    <xf numFmtId="0" fontId="5" fillId="0" borderId="2" xfId="28" applyFont="1" applyBorder="1" applyAlignment="1">
      <alignment vertical="top"/>
      <protection/>
    </xf>
    <xf numFmtId="0" fontId="5" fillId="0" borderId="2" xfId="28" applyFont="1" applyBorder="1" applyAlignment="1">
      <alignment horizontal="right" vertical="top"/>
      <protection/>
    </xf>
    <xf numFmtId="0" fontId="0" fillId="0" borderId="0" xfId="28" applyFont="1">
      <alignment/>
      <protection/>
    </xf>
    <xf numFmtId="0" fontId="18" fillId="0" borderId="0" xfId="28" applyFont="1" applyAlignment="1">
      <alignment vertical="top"/>
      <protection/>
    </xf>
    <xf numFmtId="3" fontId="18" fillId="0" borderId="0" xfId="28" applyNumberFormat="1" applyFont="1" applyAlignment="1">
      <alignment horizontal="right" vertical="top"/>
      <protection/>
    </xf>
    <xf numFmtId="0" fontId="18" fillId="0" borderId="0" xfId="28" applyFont="1" applyAlignment="1">
      <alignment horizontal="right" vertical="top"/>
      <protection/>
    </xf>
    <xf numFmtId="0" fontId="18" fillId="0" borderId="0" xfId="28" applyFont="1" applyBorder="1" applyAlignment="1">
      <alignment vertical="top"/>
      <protection/>
    </xf>
    <xf numFmtId="173" fontId="6" fillId="0" borderId="0" xfId="28" applyNumberFormat="1" applyFont="1" applyBorder="1" applyAlignment="1">
      <alignment horizontal="right" vertical="top"/>
      <protection/>
    </xf>
    <xf numFmtId="0" fontId="0" fillId="0" borderId="0" xfId="28" applyFont="1" applyBorder="1" applyAlignment="1">
      <alignment vertical="top"/>
      <protection/>
    </xf>
    <xf numFmtId="0" fontId="6" fillId="0" borderId="0" xfId="28" applyFont="1" applyBorder="1" applyAlignment="1">
      <alignment vertical="center"/>
      <protection/>
    </xf>
    <xf numFmtId="0" fontId="6" fillId="0" borderId="0" xfId="28" applyFont="1" applyBorder="1" applyAlignment="1">
      <alignment vertical="center" wrapText="1"/>
      <protection/>
    </xf>
    <xf numFmtId="0" fontId="13" fillId="0" borderId="0" xfId="29" applyFont="1">
      <alignment/>
      <protection/>
    </xf>
    <xf numFmtId="0" fontId="15" fillId="0" borderId="0" xfId="29" applyFont="1">
      <alignment/>
      <protection/>
    </xf>
    <xf numFmtId="173" fontId="14" fillId="0" borderId="0" xfId="29" applyNumberFormat="1" applyFont="1" applyAlignment="1">
      <alignment horizontal="right"/>
      <protection/>
    </xf>
    <xf numFmtId="0" fontId="14" fillId="0" borderId="0" xfId="29" applyFont="1" applyAlignment="1">
      <alignment horizontal="right"/>
      <protection/>
    </xf>
    <xf numFmtId="0" fontId="14" fillId="0" borderId="0" xfId="29" applyFont="1">
      <alignment/>
      <protection/>
    </xf>
    <xf numFmtId="0" fontId="5" fillId="0" borderId="0" xfId="29" applyFont="1">
      <alignment/>
      <protection/>
    </xf>
    <xf numFmtId="173" fontId="5" fillId="0" borderId="0" xfId="29" applyNumberFormat="1" applyFont="1" applyAlignment="1">
      <alignment horizontal="right"/>
      <protection/>
    </xf>
    <xf numFmtId="0" fontId="5" fillId="0" borderId="0" xfId="29" applyFont="1" applyAlignment="1">
      <alignment horizontal="right"/>
      <protection/>
    </xf>
    <xf numFmtId="0" fontId="6" fillId="0" borderId="5" xfId="29" applyFont="1" applyBorder="1" applyAlignment="1">
      <alignment vertical="center"/>
      <protection/>
    </xf>
    <xf numFmtId="0" fontId="6" fillId="0" borderId="5" xfId="29" applyFont="1" applyBorder="1" applyAlignment="1">
      <alignment vertical="center" wrapText="1"/>
      <protection/>
    </xf>
    <xf numFmtId="173" fontId="6" fillId="0" borderId="5" xfId="29" applyNumberFormat="1" applyFont="1" applyBorder="1" applyAlignment="1">
      <alignment horizontal="right" vertical="center"/>
      <protection/>
    </xf>
    <xf numFmtId="0" fontId="6" fillId="0" borderId="0" xfId="29" applyFont="1" applyBorder="1" applyAlignment="1">
      <alignment horizontal="left" vertical="center"/>
      <protection/>
    </xf>
    <xf numFmtId="0" fontId="5" fillId="0" borderId="0" xfId="29" applyFont="1" applyAlignment="1">
      <alignment vertical="center"/>
      <protection/>
    </xf>
    <xf numFmtId="0" fontId="6" fillId="0" borderId="0" xfId="29" applyFont="1" applyBorder="1" applyAlignment="1">
      <alignment vertical="center"/>
      <protection/>
    </xf>
    <xf numFmtId="0" fontId="6" fillId="0" borderId="0" xfId="29" applyFont="1" applyBorder="1" applyAlignment="1">
      <alignment vertical="center" wrapText="1"/>
      <protection/>
    </xf>
    <xf numFmtId="173" fontId="6" fillId="0" borderId="0" xfId="29" applyNumberFormat="1" applyFont="1" applyBorder="1" applyAlignment="1">
      <alignment horizontal="right" vertical="center"/>
      <protection/>
    </xf>
    <xf numFmtId="0" fontId="5" fillId="0" borderId="0" xfId="29" applyFont="1" applyAlignment="1">
      <alignment horizontal="left" vertical="top"/>
      <protection/>
    </xf>
    <xf numFmtId="173" fontId="5" fillId="0" borderId="0" xfId="29" applyNumberFormat="1" applyFont="1" applyAlignment="1">
      <alignment horizontal="right" vertical="top"/>
      <protection/>
    </xf>
    <xf numFmtId="0" fontId="5" fillId="0" borderId="0" xfId="29" applyFont="1" applyBorder="1" applyAlignment="1">
      <alignment horizontal="right" vertical="top"/>
      <protection/>
    </xf>
    <xf numFmtId="173" fontId="5" fillId="0" borderId="0" xfId="29" applyNumberFormat="1" applyFont="1" applyBorder="1" applyAlignment="1">
      <alignment horizontal="right" vertical="top"/>
      <protection/>
    </xf>
    <xf numFmtId="0" fontId="5" fillId="0" borderId="0" xfId="29" applyFont="1" applyAlignment="1">
      <alignment vertical="top"/>
      <protection/>
    </xf>
    <xf numFmtId="0" fontId="6" fillId="0" borderId="0" xfId="29" applyFont="1" applyBorder="1" applyAlignment="1">
      <alignment vertical="top"/>
      <protection/>
    </xf>
    <xf numFmtId="0" fontId="0" fillId="0" borderId="0" xfId="29" applyFont="1" applyBorder="1" applyAlignment="1">
      <alignment vertical="top"/>
      <protection/>
    </xf>
    <xf numFmtId="173" fontId="6" fillId="0" borderId="0" xfId="29" applyNumberFormat="1" applyFont="1" applyAlignment="1">
      <alignment horizontal="right" vertical="top"/>
      <protection/>
    </xf>
    <xf numFmtId="0" fontId="5" fillId="0" borderId="1" xfId="29" applyFont="1" applyBorder="1" applyAlignment="1">
      <alignment vertical="top"/>
      <protection/>
    </xf>
    <xf numFmtId="0" fontId="6" fillId="0" borderId="1" xfId="29" applyFont="1" applyBorder="1" applyAlignment="1">
      <alignment vertical="top"/>
      <protection/>
    </xf>
    <xf numFmtId="173" fontId="5" fillId="0" borderId="1" xfId="29" applyNumberFormat="1" applyFont="1" applyBorder="1" applyAlignment="1">
      <alignment horizontal="right" vertical="top"/>
      <protection/>
    </xf>
    <xf numFmtId="0" fontId="5" fillId="0" borderId="0" xfId="29" applyFont="1" applyBorder="1" applyAlignment="1">
      <alignment vertical="top"/>
      <protection/>
    </xf>
    <xf numFmtId="0" fontId="27" fillId="0" borderId="2" xfId="29" applyFont="1" applyBorder="1" applyAlignment="1">
      <alignment vertical="top"/>
      <protection/>
    </xf>
    <xf numFmtId="0" fontId="5" fillId="0" borderId="2" xfId="29" applyFont="1" applyBorder="1" applyAlignment="1">
      <alignment vertical="top"/>
      <protection/>
    </xf>
    <xf numFmtId="173" fontId="5" fillId="0" borderId="2" xfId="29" applyNumberFormat="1" applyFont="1" applyBorder="1" applyAlignment="1">
      <alignment horizontal="right" vertical="top"/>
      <protection/>
    </xf>
    <xf numFmtId="0" fontId="18" fillId="0" borderId="0" xfId="29" applyFont="1" applyAlignment="1">
      <alignment vertical="top"/>
      <protection/>
    </xf>
    <xf numFmtId="0" fontId="18" fillId="0" borderId="0" xfId="29" applyFont="1" applyAlignment="1">
      <alignment horizontal="right" vertical="top"/>
      <protection/>
    </xf>
    <xf numFmtId="173" fontId="5" fillId="0" borderId="0" xfId="29" applyNumberFormat="1" applyFont="1" applyAlignment="1">
      <alignment horizontal="right" vertical="center"/>
      <protection/>
    </xf>
    <xf numFmtId="0" fontId="5" fillId="0" borderId="0" xfId="29" applyFont="1" applyBorder="1" applyAlignment="1">
      <alignment horizontal="right" vertical="center"/>
      <protection/>
    </xf>
    <xf numFmtId="0" fontId="5" fillId="0" borderId="0" xfId="29" applyFont="1" applyBorder="1" applyAlignment="1">
      <alignment horizontal="right"/>
      <protection/>
    </xf>
    <xf numFmtId="0" fontId="6" fillId="0" borderId="0" xfId="29" applyFont="1" applyBorder="1" applyAlignment="1">
      <alignment horizontal="right"/>
      <protection/>
    </xf>
    <xf numFmtId="0" fontId="6" fillId="0" borderId="0" xfId="29" applyFont="1">
      <alignment/>
      <protection/>
    </xf>
    <xf numFmtId="0" fontId="6" fillId="0" borderId="0" xfId="29" applyFont="1" applyBorder="1">
      <alignment/>
      <protection/>
    </xf>
    <xf numFmtId="0" fontId="6" fillId="0" borderId="2" xfId="29" applyFont="1" applyBorder="1" applyAlignment="1">
      <alignment vertical="top"/>
      <protection/>
    </xf>
    <xf numFmtId="173" fontId="18" fillId="0" borderId="0" xfId="29" applyNumberFormat="1" applyFont="1" applyAlignment="1">
      <alignment horizontal="right" vertical="top"/>
      <protection/>
    </xf>
    <xf numFmtId="0" fontId="13" fillId="0" borderId="0" xfId="30" applyFont="1">
      <alignment/>
      <protection/>
    </xf>
    <xf numFmtId="0" fontId="14" fillId="0" borderId="0" xfId="30" applyFont="1">
      <alignment/>
      <protection/>
    </xf>
    <xf numFmtId="0" fontId="14" fillId="0" borderId="0" xfId="30" applyFont="1" applyAlignment="1">
      <alignment horizontal="right"/>
      <protection/>
    </xf>
    <xf numFmtId="0" fontId="15" fillId="0" borderId="0" xfId="30" applyFont="1">
      <alignment/>
      <protection/>
    </xf>
    <xf numFmtId="0" fontId="15" fillId="0" borderId="0" xfId="30" applyFont="1" applyFill="1">
      <alignment/>
      <protection/>
    </xf>
    <xf numFmtId="0" fontId="5" fillId="0" borderId="0" xfId="30" applyFont="1">
      <alignment/>
      <protection/>
    </xf>
    <xf numFmtId="0" fontId="5" fillId="0" borderId="0" xfId="30" applyFont="1" applyAlignment="1">
      <alignment horizontal="right"/>
      <protection/>
    </xf>
    <xf numFmtId="0" fontId="5" fillId="0" borderId="0" xfId="30" applyFont="1" applyFill="1">
      <alignment/>
      <protection/>
    </xf>
    <xf numFmtId="0" fontId="6" fillId="0" borderId="5" xfId="30" applyFont="1" applyBorder="1" applyAlignment="1">
      <alignment vertical="center"/>
      <protection/>
    </xf>
    <xf numFmtId="0" fontId="6" fillId="0" borderId="5" xfId="30" applyFont="1" applyBorder="1" applyAlignment="1">
      <alignment horizontal="right" vertical="center"/>
      <protection/>
    </xf>
    <xf numFmtId="0" fontId="6" fillId="0" borderId="5" xfId="30" applyFont="1" applyBorder="1" applyAlignment="1" quotePrefix="1">
      <alignment horizontal="right" vertical="center"/>
      <protection/>
    </xf>
    <xf numFmtId="0" fontId="5" fillId="0" borderId="0" xfId="30" applyFont="1" applyFill="1" applyAlignment="1">
      <alignment vertical="center"/>
      <protection/>
    </xf>
    <xf numFmtId="0" fontId="5" fillId="0" borderId="0" xfId="30" applyFont="1" applyAlignment="1">
      <alignment vertical="center"/>
      <protection/>
    </xf>
    <xf numFmtId="0" fontId="6" fillId="0" borderId="0" xfId="30" applyFont="1" applyBorder="1" applyAlignment="1">
      <alignment/>
      <protection/>
    </xf>
    <xf numFmtId="0" fontId="6" fillId="0" borderId="0" xfId="30" applyFont="1" applyBorder="1">
      <alignment/>
      <protection/>
    </xf>
    <xf numFmtId="0" fontId="6" fillId="0" borderId="0" xfId="30" applyFont="1" applyBorder="1" applyAlignment="1">
      <alignment horizontal="right"/>
      <protection/>
    </xf>
    <xf numFmtId="0" fontId="6" fillId="0" borderId="0" xfId="30" applyFont="1" applyBorder="1" applyAlignment="1" quotePrefix="1">
      <alignment horizontal="right"/>
      <protection/>
    </xf>
    <xf numFmtId="0" fontId="5" fillId="0" borderId="0" xfId="30" applyFont="1" applyAlignment="1">
      <alignment horizontal="left" vertical="top"/>
      <protection/>
    </xf>
    <xf numFmtId="3" fontId="5" fillId="0" borderId="0" xfId="30" applyNumberFormat="1" applyFont="1" applyBorder="1" applyAlignment="1">
      <alignment horizontal="right" vertical="top"/>
      <protection/>
    </xf>
    <xf numFmtId="3" fontId="5" fillId="0" borderId="0" xfId="30" applyNumberFormat="1" applyFont="1" applyFill="1" applyAlignment="1">
      <alignment vertical="top"/>
      <protection/>
    </xf>
    <xf numFmtId="0" fontId="5" fillId="0" borderId="0" xfId="30" applyFont="1" applyAlignment="1">
      <alignment vertical="top"/>
      <protection/>
    </xf>
    <xf numFmtId="3" fontId="5" fillId="0" borderId="0" xfId="30" applyNumberFormat="1" applyFont="1" applyAlignment="1">
      <alignment vertical="top"/>
      <protection/>
    </xf>
    <xf numFmtId="0" fontId="5" fillId="0" borderId="0" xfId="30" applyFont="1" applyAlignment="1">
      <alignment vertical="top" wrapText="1"/>
      <protection/>
    </xf>
    <xf numFmtId="3" fontId="5" fillId="0" borderId="0" xfId="30" applyNumberFormat="1" applyFont="1" applyAlignment="1">
      <alignment horizontal="right" vertical="top"/>
      <protection/>
    </xf>
    <xf numFmtId="0" fontId="6" fillId="0" borderId="0" xfId="30" applyFont="1" applyAlignment="1">
      <alignment vertical="top"/>
      <protection/>
    </xf>
    <xf numFmtId="0" fontId="0" fillId="0" borderId="0" xfId="30" applyFont="1" applyAlignment="1">
      <alignment vertical="top"/>
      <protection/>
    </xf>
    <xf numFmtId="3" fontId="6" fillId="0" borderId="0" xfId="30" applyNumberFormat="1" applyFont="1" applyBorder="1" applyAlignment="1">
      <alignment horizontal="right" vertical="top"/>
      <protection/>
    </xf>
    <xf numFmtId="0" fontId="5" fillId="0" borderId="1" xfId="30" applyFont="1" applyBorder="1" applyAlignment="1">
      <alignment vertical="top"/>
      <protection/>
    </xf>
    <xf numFmtId="0" fontId="6" fillId="0" borderId="1" xfId="30" applyFont="1" applyBorder="1" applyAlignment="1">
      <alignment vertical="top"/>
      <protection/>
    </xf>
    <xf numFmtId="0" fontId="5" fillId="0" borderId="1" xfId="30" applyFont="1" applyBorder="1" applyAlignment="1">
      <alignment horizontal="right" vertical="top"/>
      <protection/>
    </xf>
    <xf numFmtId="0" fontId="5" fillId="0" borderId="0" xfId="30" applyFont="1" applyFill="1" applyAlignment="1">
      <alignment vertical="top"/>
      <protection/>
    </xf>
    <xf numFmtId="0" fontId="27" fillId="0" borderId="0" xfId="30" applyFont="1" applyAlignment="1">
      <alignment vertical="top"/>
      <protection/>
    </xf>
    <xf numFmtId="0" fontId="5" fillId="0" borderId="0" xfId="30" applyFont="1" applyAlignment="1">
      <alignment horizontal="right" vertical="top"/>
      <protection/>
    </xf>
    <xf numFmtId="0" fontId="0" fillId="0" borderId="0" xfId="30" applyFont="1" applyFill="1" applyAlignment="1">
      <alignment vertical="top"/>
      <protection/>
    </xf>
    <xf numFmtId="0" fontId="18" fillId="0" borderId="0" xfId="30" applyFont="1" applyAlignment="1">
      <alignment vertical="top"/>
      <protection/>
    </xf>
    <xf numFmtId="0" fontId="18" fillId="0" borderId="0" xfId="30" applyFont="1" applyAlignment="1">
      <alignment horizontal="right" vertical="top"/>
      <protection/>
    </xf>
    <xf numFmtId="0" fontId="18" fillId="0" borderId="0" xfId="30" applyFont="1" applyFill="1" applyAlignment="1">
      <alignment vertical="top"/>
      <protection/>
    </xf>
    <xf numFmtId="173" fontId="18" fillId="0" borderId="0" xfId="35" applyNumberFormat="1" applyFont="1" applyAlignment="1">
      <alignment horizontal="left" vertical="top"/>
      <protection/>
    </xf>
    <xf numFmtId="0" fontId="0" fillId="0" borderId="0" xfId="30" applyFont="1" applyBorder="1" applyAlignment="1">
      <alignment vertical="top"/>
      <protection/>
    </xf>
    <xf numFmtId="0" fontId="28" fillId="0" borderId="0" xfId="30" applyFont="1" applyBorder="1" applyAlignment="1">
      <alignment vertical="top"/>
      <protection/>
    </xf>
    <xf numFmtId="0" fontId="28" fillId="0" borderId="0" xfId="30" applyFont="1" applyBorder="1" applyAlignment="1">
      <alignment horizontal="right" vertical="top"/>
      <protection/>
    </xf>
    <xf numFmtId="173" fontId="28" fillId="0" borderId="0" xfId="30" applyNumberFormat="1" applyFont="1" applyBorder="1" applyAlignment="1" quotePrefix="1">
      <alignment horizontal="right" vertical="top"/>
      <protection/>
    </xf>
    <xf numFmtId="0" fontId="6" fillId="0" borderId="0" xfId="30" applyFont="1" applyBorder="1" applyAlignment="1">
      <alignment horizontal="right" vertical="top"/>
      <protection/>
    </xf>
    <xf numFmtId="173" fontId="6" fillId="0" borderId="0" xfId="30" applyNumberFormat="1" applyFont="1" applyBorder="1" applyAlignment="1">
      <alignment horizontal="right" vertical="top"/>
      <protection/>
    </xf>
    <xf numFmtId="0" fontId="0" fillId="0" borderId="0" xfId="30" applyFont="1" applyFill="1" applyBorder="1" applyAlignment="1">
      <alignment vertical="top"/>
      <protection/>
    </xf>
    <xf numFmtId="0" fontId="0" fillId="0" borderId="0" xfId="30" applyFont="1" applyFill="1">
      <alignment/>
      <protection/>
    </xf>
    <xf numFmtId="0" fontId="0" fillId="0" borderId="0" xfId="30" applyFont="1">
      <alignment/>
      <protection/>
    </xf>
    <xf numFmtId="0" fontId="5" fillId="0" borderId="0" xfId="30" applyFont="1" applyAlignment="1">
      <alignment horizontal="left"/>
      <protection/>
    </xf>
    <xf numFmtId="4" fontId="5" fillId="0" borderId="0" xfId="30" applyNumberFormat="1" applyFont="1" applyAlignment="1">
      <alignment horizontal="right"/>
      <protection/>
    </xf>
    <xf numFmtId="0" fontId="6" fillId="0" borderId="0" xfId="30" applyFont="1" applyAlignment="1">
      <alignment horizontal="left"/>
      <protection/>
    </xf>
    <xf numFmtId="0" fontId="6" fillId="0" borderId="0" xfId="30" applyFont="1" applyAlignment="1">
      <alignment horizontal="right"/>
      <protection/>
    </xf>
    <xf numFmtId="4" fontId="6" fillId="0" borderId="0" xfId="30" applyNumberFormat="1" applyFont="1" applyAlignment="1">
      <alignment horizontal="right"/>
      <protection/>
    </xf>
    <xf numFmtId="0" fontId="6" fillId="0" borderId="0" xfId="30" applyFont="1">
      <alignment/>
      <protection/>
    </xf>
    <xf numFmtId="0" fontId="0" fillId="0" borderId="0" xfId="30" applyFont="1" applyBorder="1">
      <alignment/>
      <protection/>
    </xf>
    <xf numFmtId="0" fontId="5" fillId="0" borderId="0" xfId="30" applyFont="1" applyBorder="1">
      <alignment/>
      <protection/>
    </xf>
    <xf numFmtId="0" fontId="5" fillId="0" borderId="0" xfId="30" applyFont="1" applyBorder="1" applyAlignment="1">
      <alignment horizontal="right"/>
      <protection/>
    </xf>
    <xf numFmtId="0" fontId="0" fillId="0" borderId="0" xfId="30" applyFont="1" applyFill="1" applyBorder="1">
      <alignment/>
      <protection/>
    </xf>
    <xf numFmtId="0" fontId="13" fillId="0" borderId="0" xfId="31" applyFont="1">
      <alignment/>
      <protection/>
    </xf>
    <xf numFmtId="0" fontId="14" fillId="0" borderId="0" xfId="31" applyFont="1">
      <alignment/>
      <protection/>
    </xf>
    <xf numFmtId="0" fontId="14" fillId="0" borderId="0" xfId="31" applyFont="1" applyAlignment="1">
      <alignment horizontal="right"/>
      <protection/>
    </xf>
    <xf numFmtId="0" fontId="15" fillId="0" borderId="0" xfId="31" applyFont="1">
      <alignment/>
      <protection/>
    </xf>
    <xf numFmtId="0" fontId="5" fillId="0" borderId="0" xfId="31" applyFont="1" applyAlignment="1">
      <alignment vertical="top"/>
      <protection/>
    </xf>
    <xf numFmtId="0" fontId="5" fillId="0" borderId="0" xfId="31" applyFont="1" applyAlignment="1">
      <alignment horizontal="right" vertical="top"/>
      <protection/>
    </xf>
    <xf numFmtId="0" fontId="5" fillId="0" borderId="0" xfId="31" applyFont="1">
      <alignment/>
      <protection/>
    </xf>
    <xf numFmtId="0" fontId="6" fillId="0" borderId="5" xfId="31" applyFont="1" applyBorder="1" applyAlignment="1">
      <alignment vertical="center"/>
      <protection/>
    </xf>
    <xf numFmtId="0" fontId="6" fillId="0" borderId="5" xfId="31" applyFont="1" applyBorder="1" applyAlignment="1">
      <alignment horizontal="right" vertical="center"/>
      <protection/>
    </xf>
    <xf numFmtId="0" fontId="6" fillId="0" borderId="5" xfId="31" applyFont="1" applyBorder="1" applyAlignment="1" quotePrefix="1">
      <alignment horizontal="right" vertical="center"/>
      <protection/>
    </xf>
    <xf numFmtId="0" fontId="5" fillId="0" borderId="0" xfId="31" applyFont="1" applyAlignment="1">
      <alignment vertical="center"/>
      <protection/>
    </xf>
    <xf numFmtId="0" fontId="6" fillId="0" borderId="0" xfId="31" applyFont="1" applyBorder="1" applyAlignment="1">
      <alignment vertical="top"/>
      <protection/>
    </xf>
    <xf numFmtId="0" fontId="6" fillId="0" borderId="0" xfId="31" applyFont="1" applyBorder="1" applyAlignment="1">
      <alignment horizontal="right" vertical="top"/>
      <protection/>
    </xf>
    <xf numFmtId="0" fontId="6" fillId="0" borderId="0" xfId="31" applyFont="1" applyBorder="1" applyAlignment="1" quotePrefix="1">
      <alignment horizontal="right" vertical="top"/>
      <protection/>
    </xf>
    <xf numFmtId="0" fontId="5" fillId="0" borderId="0" xfId="31" applyFont="1" applyAlignment="1">
      <alignment horizontal="left" vertical="top"/>
      <protection/>
    </xf>
    <xf numFmtId="3" fontId="5" fillId="0" borderId="0" xfId="31" applyNumberFormat="1" applyFont="1" applyAlignment="1">
      <alignment horizontal="right" vertical="top"/>
      <protection/>
    </xf>
    <xf numFmtId="0" fontId="5" fillId="0" borderId="0" xfId="31" applyFont="1" applyAlignment="1">
      <alignment vertical="top" wrapText="1"/>
      <protection/>
    </xf>
    <xf numFmtId="0" fontId="5" fillId="0" borderId="0" xfId="31" applyFont="1" applyAlignment="1">
      <alignment wrapText="1"/>
      <protection/>
    </xf>
    <xf numFmtId="3" fontId="5" fillId="0" borderId="0" xfId="31" applyNumberFormat="1" applyFont="1" applyAlignment="1">
      <alignment vertical="top"/>
      <protection/>
    </xf>
    <xf numFmtId="0" fontId="6" fillId="0" borderId="0" xfId="31" applyFont="1" applyAlignment="1">
      <alignment vertical="top"/>
      <protection/>
    </xf>
    <xf numFmtId="0" fontId="0" fillId="0" borderId="0" xfId="31" applyFont="1" applyAlignment="1">
      <alignment vertical="top"/>
      <protection/>
    </xf>
    <xf numFmtId="3" fontId="6" fillId="0" borderId="0" xfId="31" applyNumberFormat="1" applyFont="1" applyAlignment="1">
      <alignment horizontal="right" vertical="top"/>
      <protection/>
    </xf>
    <xf numFmtId="0" fontId="5" fillId="0" borderId="1" xfId="31" applyFont="1" applyBorder="1" applyAlignment="1">
      <alignment vertical="top"/>
      <protection/>
    </xf>
    <xf numFmtId="0" fontId="6" fillId="0" borderId="1" xfId="31" applyFont="1" applyBorder="1" applyAlignment="1">
      <alignment vertical="top"/>
      <protection/>
    </xf>
    <xf numFmtId="0" fontId="5" fillId="0" borderId="1" xfId="31" applyFont="1" applyBorder="1" applyAlignment="1">
      <alignment horizontal="right" vertical="top"/>
      <protection/>
    </xf>
    <xf numFmtId="0" fontId="27" fillId="0" borderId="2" xfId="31" applyFont="1" applyBorder="1" applyAlignment="1">
      <alignment vertical="top"/>
      <protection/>
    </xf>
    <xf numFmtId="0" fontId="5" fillId="0" borderId="2" xfId="31" applyFont="1" applyBorder="1" applyAlignment="1">
      <alignment vertical="top"/>
      <protection/>
    </xf>
    <xf numFmtId="0" fontId="5" fillId="0" borderId="2" xfId="31" applyFont="1" applyBorder="1" applyAlignment="1">
      <alignment horizontal="right" vertical="top"/>
      <protection/>
    </xf>
    <xf numFmtId="0" fontId="0" fillId="0" borderId="0" xfId="31" applyFont="1">
      <alignment/>
      <protection/>
    </xf>
    <xf numFmtId="0" fontId="18" fillId="0" borderId="0" xfId="31" applyFont="1" applyAlignment="1">
      <alignment vertical="top"/>
      <protection/>
    </xf>
    <xf numFmtId="0" fontId="18" fillId="0" borderId="0" xfId="31" applyFont="1" applyAlignment="1">
      <alignment horizontal="right" vertical="top"/>
      <protection/>
    </xf>
    <xf numFmtId="0" fontId="18" fillId="0" borderId="0" xfId="35" applyFont="1" applyAlignment="1">
      <alignment horizontal="left" vertical="top"/>
      <protection/>
    </xf>
    <xf numFmtId="0" fontId="5" fillId="0" borderId="0" xfId="31" applyFont="1" applyBorder="1">
      <alignment/>
      <protection/>
    </xf>
    <xf numFmtId="0" fontId="5" fillId="0" borderId="0" xfId="31" applyFont="1" applyBorder="1" applyAlignment="1">
      <alignment horizontal="right"/>
      <protection/>
    </xf>
    <xf numFmtId="0" fontId="0" fillId="0" borderId="0" xfId="31" applyFont="1" applyBorder="1">
      <alignment/>
      <protection/>
    </xf>
    <xf numFmtId="0" fontId="6" fillId="0" borderId="0" xfId="31" applyFont="1" applyBorder="1">
      <alignment/>
      <protection/>
    </xf>
    <xf numFmtId="0" fontId="5" fillId="0" borderId="0" xfId="31" applyFont="1" applyAlignment="1">
      <alignment horizontal="right"/>
      <protection/>
    </xf>
    <xf numFmtId="173" fontId="14" fillId="0" borderId="0" xfId="25" applyNumberFormat="1" applyFont="1" applyBorder="1" applyAlignment="1">
      <alignment horizontal="right"/>
      <protection/>
    </xf>
    <xf numFmtId="173" fontId="4" fillId="0" borderId="0" xfId="25" applyNumberFormat="1" applyFont="1" applyBorder="1" applyAlignment="1">
      <alignment horizontal="right"/>
      <protection/>
    </xf>
    <xf numFmtId="172" fontId="5" fillId="0" borderId="0" xfId="0" applyNumberFormat="1" applyFont="1" applyAlignment="1">
      <alignment horizontal="right" vertical="top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3" fillId="0" borderId="0" xfId="0" applyFont="1" applyAlignment="1">
      <alignment horizontal="left" vertical="top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211" fontId="5" fillId="0" borderId="0" xfId="0" applyNumberFormat="1" applyFont="1" applyFill="1" applyBorder="1" applyAlignment="1">
      <alignment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center"/>
    </xf>
    <xf numFmtId="0" fontId="13" fillId="0" borderId="0" xfId="23" applyFont="1" applyAlignment="1">
      <alignment wrapText="1"/>
      <protection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0" xfId="0" applyFont="1" applyAlignment="1">
      <alignment wrapText="1"/>
    </xf>
    <xf numFmtId="0" fontId="0" fillId="2" borderId="0" xfId="0" applyFill="1" applyAlignment="1">
      <alignment wrapText="1"/>
    </xf>
    <xf numFmtId="0" fontId="18" fillId="0" borderId="0" xfId="24" applyFont="1" applyAlignment="1">
      <alignment horizontal="left" vertical="center"/>
      <protection/>
    </xf>
    <xf numFmtId="0" fontId="18" fillId="0" borderId="0" xfId="34" applyFont="1" applyAlignment="1">
      <alignment horizontal="left" vertical="top"/>
      <protection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 11 01 11 02" xfId="21"/>
    <cellStyle name="Normal_table 11 03" xfId="22"/>
    <cellStyle name="Normal_table 11 04" xfId="23"/>
    <cellStyle name="Normal_table 11 05 11 06" xfId="24"/>
    <cellStyle name="Normal_table 11 09" xfId="25"/>
    <cellStyle name="Normal_table 11 10" xfId="26"/>
    <cellStyle name="Normal_table 11 11" xfId="27"/>
    <cellStyle name="Normal_table 11 12" xfId="28"/>
    <cellStyle name="Normal_table 11 13 11 14" xfId="29"/>
    <cellStyle name="Normal_table 11 15" xfId="30"/>
    <cellStyle name="Normal_table 11 16" xfId="31"/>
    <cellStyle name="Normal_Template" xfId="32"/>
    <cellStyle name="Percent" xfId="33"/>
    <cellStyle name="table subtotal" xfId="34"/>
    <cellStyle name="table tex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0382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30</xdr:row>
      <xdr:rowOff>66675</xdr:rowOff>
    </xdr:from>
    <xdr:to>
      <xdr:col>8</xdr:col>
      <xdr:colOff>66675</xdr:colOff>
      <xdr:row>42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104775" y="4343400"/>
          <a:ext cx="3352800" cy="1695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104775</xdr:colOff>
      <xdr:row>30</xdr:row>
      <xdr:rowOff>104775</xdr:rowOff>
    </xdr:from>
    <xdr:to>
      <xdr:col>26</xdr:col>
      <xdr:colOff>38100</xdr:colOff>
      <xdr:row>42</xdr:row>
      <xdr:rowOff>47625</xdr:rowOff>
    </xdr:to>
    <xdr:sp>
      <xdr:nvSpPr>
        <xdr:cNvPr id="3" name="Rectangle 3"/>
        <xdr:cNvSpPr>
          <a:spLocks/>
        </xdr:cNvSpPr>
      </xdr:nvSpPr>
      <xdr:spPr>
        <a:xfrm>
          <a:off x="5191125" y="4381500"/>
          <a:ext cx="4276725" cy="1657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18</xdr:row>
      <xdr:rowOff>85725</xdr:rowOff>
    </xdr:from>
    <xdr:to>
      <xdr:col>15</xdr:col>
      <xdr:colOff>104775</xdr:colOff>
      <xdr:row>25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3952875" y="2647950"/>
          <a:ext cx="2219325" cy="9525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66675</xdr:colOff>
      <xdr:row>17</xdr:row>
      <xdr:rowOff>114300</xdr:rowOff>
    </xdr:from>
    <xdr:to>
      <xdr:col>24</xdr:col>
      <xdr:colOff>85725</xdr:colOff>
      <xdr:row>21</xdr:row>
      <xdr:rowOff>104775</xdr:rowOff>
    </xdr:to>
    <xdr:sp>
      <xdr:nvSpPr>
        <xdr:cNvPr id="5" name="Rectangle 5"/>
        <xdr:cNvSpPr>
          <a:spLocks/>
        </xdr:cNvSpPr>
      </xdr:nvSpPr>
      <xdr:spPr>
        <a:xfrm>
          <a:off x="7143750" y="2533650"/>
          <a:ext cx="1476375" cy="561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104775</xdr:colOff>
      <xdr:row>0</xdr:row>
      <xdr:rowOff>104775</xdr:rowOff>
    </xdr:from>
    <xdr:to>
      <xdr:col>15</xdr:col>
      <xdr:colOff>85725</xdr:colOff>
      <xdr:row>10</xdr:row>
      <xdr:rowOff>76200</xdr:rowOff>
    </xdr:to>
    <xdr:sp>
      <xdr:nvSpPr>
        <xdr:cNvPr id="6" name="Rectangle 6"/>
        <xdr:cNvSpPr>
          <a:spLocks/>
        </xdr:cNvSpPr>
      </xdr:nvSpPr>
      <xdr:spPr>
        <a:xfrm>
          <a:off x="5191125" y="104775"/>
          <a:ext cx="962025" cy="1390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0</xdr:row>
      <xdr:rowOff>85725</xdr:rowOff>
    </xdr:from>
    <xdr:to>
      <xdr:col>11</xdr:col>
      <xdr:colOff>57150</xdr:colOff>
      <xdr:row>14</xdr:row>
      <xdr:rowOff>38100</xdr:rowOff>
    </xdr:to>
    <xdr:sp>
      <xdr:nvSpPr>
        <xdr:cNvPr id="7" name="Rectangle 7"/>
        <xdr:cNvSpPr>
          <a:spLocks/>
        </xdr:cNvSpPr>
      </xdr:nvSpPr>
      <xdr:spPr>
        <a:xfrm>
          <a:off x="104775" y="85725"/>
          <a:ext cx="4886325" cy="1943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25</xdr:row>
      <xdr:rowOff>104775</xdr:rowOff>
    </xdr:from>
    <xdr:to>
      <xdr:col>8</xdr:col>
      <xdr:colOff>66675</xdr:colOff>
      <xdr:row>29</xdr:row>
      <xdr:rowOff>104775</xdr:rowOff>
    </xdr:to>
    <xdr:sp>
      <xdr:nvSpPr>
        <xdr:cNvPr id="8" name="Rectangle 8"/>
        <xdr:cNvSpPr>
          <a:spLocks/>
        </xdr:cNvSpPr>
      </xdr:nvSpPr>
      <xdr:spPr>
        <a:xfrm>
          <a:off x="942975" y="3667125"/>
          <a:ext cx="2514600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0</xdr:row>
      <xdr:rowOff>104775</xdr:rowOff>
    </xdr:from>
    <xdr:to>
      <xdr:col>26</xdr:col>
      <xdr:colOff>38100</xdr:colOff>
      <xdr:row>12</xdr:row>
      <xdr:rowOff>28575</xdr:rowOff>
    </xdr:to>
    <xdr:sp>
      <xdr:nvSpPr>
        <xdr:cNvPr id="9" name="Rectangle 9"/>
        <xdr:cNvSpPr>
          <a:spLocks/>
        </xdr:cNvSpPr>
      </xdr:nvSpPr>
      <xdr:spPr>
        <a:xfrm>
          <a:off x="6600825" y="104775"/>
          <a:ext cx="2867025" cy="1628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25</xdr:row>
      <xdr:rowOff>47625</xdr:rowOff>
    </xdr:from>
    <xdr:to>
      <xdr:col>14</xdr:col>
      <xdr:colOff>238125</xdr:colOff>
      <xdr:row>30</xdr:row>
      <xdr:rowOff>104775</xdr:rowOff>
    </xdr:to>
    <xdr:sp>
      <xdr:nvSpPr>
        <xdr:cNvPr id="10" name="Line 10"/>
        <xdr:cNvSpPr>
          <a:spLocks/>
        </xdr:cNvSpPr>
      </xdr:nvSpPr>
      <xdr:spPr>
        <a:xfrm>
          <a:off x="5791200" y="3609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304800</xdr:colOff>
      <xdr:row>10</xdr:row>
      <xdr:rowOff>76200</xdr:rowOff>
    </xdr:from>
    <xdr:to>
      <xdr:col>14</xdr:col>
      <xdr:colOff>0</xdr:colOff>
      <xdr:row>18</xdr:row>
      <xdr:rowOff>95250</xdr:rowOff>
    </xdr:to>
    <xdr:sp>
      <xdr:nvSpPr>
        <xdr:cNvPr id="11" name="Line 11"/>
        <xdr:cNvSpPr>
          <a:spLocks/>
        </xdr:cNvSpPr>
      </xdr:nvSpPr>
      <xdr:spPr>
        <a:xfrm flipV="1">
          <a:off x="5543550" y="1495425"/>
          <a:ext cx="952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24</xdr:row>
      <xdr:rowOff>104775</xdr:rowOff>
    </xdr:from>
    <xdr:to>
      <xdr:col>8</xdr:col>
      <xdr:colOff>542925</xdr:colOff>
      <xdr:row>26</xdr:row>
      <xdr:rowOff>133350</xdr:rowOff>
    </xdr:to>
    <xdr:sp>
      <xdr:nvSpPr>
        <xdr:cNvPr id="12" name="Line 12"/>
        <xdr:cNvSpPr>
          <a:spLocks/>
        </xdr:cNvSpPr>
      </xdr:nvSpPr>
      <xdr:spPr>
        <a:xfrm flipH="1">
          <a:off x="3467100" y="3524250"/>
          <a:ext cx="4667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20</xdr:row>
      <xdr:rowOff>104775</xdr:rowOff>
    </xdr:from>
    <xdr:to>
      <xdr:col>20</xdr:col>
      <xdr:colOff>66675</xdr:colOff>
      <xdr:row>20</xdr:row>
      <xdr:rowOff>104775</xdr:rowOff>
    </xdr:to>
    <xdr:sp>
      <xdr:nvSpPr>
        <xdr:cNvPr id="13" name="Line 13"/>
        <xdr:cNvSpPr>
          <a:spLocks/>
        </xdr:cNvSpPr>
      </xdr:nvSpPr>
      <xdr:spPr>
        <a:xfrm flipV="1">
          <a:off x="6181725" y="29527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25</xdr:row>
      <xdr:rowOff>57150</xdr:rowOff>
    </xdr:from>
    <xdr:to>
      <xdr:col>9</xdr:col>
      <xdr:colOff>190500</xdr:colOff>
      <xdr:row>31</xdr:row>
      <xdr:rowOff>57150</xdr:rowOff>
    </xdr:to>
    <xdr:sp>
      <xdr:nvSpPr>
        <xdr:cNvPr id="14" name="Line 14"/>
        <xdr:cNvSpPr>
          <a:spLocks/>
        </xdr:cNvSpPr>
      </xdr:nvSpPr>
      <xdr:spPr>
        <a:xfrm flipH="1">
          <a:off x="3476625" y="3619500"/>
          <a:ext cx="68580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24</xdr:row>
      <xdr:rowOff>19050</xdr:rowOff>
    </xdr:from>
    <xdr:to>
      <xdr:col>20</xdr:col>
      <xdr:colOff>66675</xdr:colOff>
      <xdr:row>24</xdr:row>
      <xdr:rowOff>19050</xdr:rowOff>
    </xdr:to>
    <xdr:sp>
      <xdr:nvSpPr>
        <xdr:cNvPr id="15" name="Line 15"/>
        <xdr:cNvSpPr>
          <a:spLocks/>
        </xdr:cNvSpPr>
      </xdr:nvSpPr>
      <xdr:spPr>
        <a:xfrm>
          <a:off x="6181725" y="34385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20</xdr:row>
      <xdr:rowOff>123825</xdr:rowOff>
    </xdr:from>
    <xdr:to>
      <xdr:col>8</xdr:col>
      <xdr:colOff>561975</xdr:colOff>
      <xdr:row>20</xdr:row>
      <xdr:rowOff>123825</xdr:rowOff>
    </xdr:to>
    <xdr:sp>
      <xdr:nvSpPr>
        <xdr:cNvPr id="16" name="Line 16"/>
        <xdr:cNvSpPr>
          <a:spLocks/>
        </xdr:cNvSpPr>
      </xdr:nvSpPr>
      <xdr:spPr>
        <a:xfrm flipH="1">
          <a:off x="3448050" y="29718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14</xdr:row>
      <xdr:rowOff>104775</xdr:rowOff>
    </xdr:from>
    <xdr:to>
      <xdr:col>20</xdr:col>
      <xdr:colOff>47625</xdr:colOff>
      <xdr:row>19</xdr:row>
      <xdr:rowOff>85725</xdr:rowOff>
    </xdr:to>
    <xdr:sp>
      <xdr:nvSpPr>
        <xdr:cNvPr id="17" name="Line 17"/>
        <xdr:cNvSpPr>
          <a:spLocks/>
        </xdr:cNvSpPr>
      </xdr:nvSpPr>
      <xdr:spPr>
        <a:xfrm flipV="1">
          <a:off x="6181725" y="2095500"/>
          <a:ext cx="9429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428625</xdr:colOff>
      <xdr:row>14</xdr:row>
      <xdr:rowOff>38100</xdr:rowOff>
    </xdr:from>
    <xdr:to>
      <xdr:col>9</xdr:col>
      <xdr:colOff>428625</xdr:colOff>
      <xdr:row>18</xdr:row>
      <xdr:rowOff>66675</xdr:rowOff>
    </xdr:to>
    <xdr:sp>
      <xdr:nvSpPr>
        <xdr:cNvPr id="18" name="Line 18"/>
        <xdr:cNvSpPr>
          <a:spLocks/>
        </xdr:cNvSpPr>
      </xdr:nvSpPr>
      <xdr:spPr>
        <a:xfrm flipH="1" flipV="1">
          <a:off x="4400550" y="20288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11</xdr:row>
      <xdr:rowOff>19050</xdr:rowOff>
    </xdr:from>
    <xdr:to>
      <xdr:col>17</xdr:col>
      <xdr:colOff>28575</xdr:colOff>
      <xdr:row>18</xdr:row>
      <xdr:rowOff>85725</xdr:rowOff>
    </xdr:to>
    <xdr:sp>
      <xdr:nvSpPr>
        <xdr:cNvPr id="19" name="Line 19"/>
        <xdr:cNvSpPr>
          <a:spLocks/>
        </xdr:cNvSpPr>
      </xdr:nvSpPr>
      <xdr:spPr>
        <a:xfrm flipV="1">
          <a:off x="5934075" y="1581150"/>
          <a:ext cx="65722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66675</xdr:colOff>
      <xdr:row>22</xdr:row>
      <xdr:rowOff>114300</xdr:rowOff>
    </xdr:from>
    <xdr:to>
      <xdr:col>23</xdr:col>
      <xdr:colOff>85725</xdr:colOff>
      <xdr:row>29</xdr:row>
      <xdr:rowOff>66675</xdr:rowOff>
    </xdr:to>
    <xdr:sp>
      <xdr:nvSpPr>
        <xdr:cNvPr id="20" name="Rectangle 20"/>
        <xdr:cNvSpPr>
          <a:spLocks/>
        </xdr:cNvSpPr>
      </xdr:nvSpPr>
      <xdr:spPr>
        <a:xfrm>
          <a:off x="7143750" y="3248025"/>
          <a:ext cx="1028700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46</xdr:row>
      <xdr:rowOff>85725</xdr:rowOff>
    </xdr:from>
    <xdr:to>
      <xdr:col>28</xdr:col>
      <xdr:colOff>0</xdr:colOff>
      <xdr:row>46</xdr:row>
      <xdr:rowOff>85725</xdr:rowOff>
    </xdr:to>
    <xdr:sp>
      <xdr:nvSpPr>
        <xdr:cNvPr id="21" name="Line 21"/>
        <xdr:cNvSpPr>
          <a:spLocks/>
        </xdr:cNvSpPr>
      </xdr:nvSpPr>
      <xdr:spPr>
        <a:xfrm flipV="1">
          <a:off x="9791700" y="650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47</xdr:row>
      <xdr:rowOff>9525</xdr:rowOff>
    </xdr:from>
    <xdr:to>
      <xdr:col>28</xdr:col>
      <xdr:colOff>0</xdr:colOff>
      <xdr:row>47</xdr:row>
      <xdr:rowOff>9525</xdr:rowOff>
    </xdr:to>
    <xdr:sp>
      <xdr:nvSpPr>
        <xdr:cNvPr id="22" name="Line 22"/>
        <xdr:cNvSpPr>
          <a:spLocks/>
        </xdr:cNvSpPr>
      </xdr:nvSpPr>
      <xdr:spPr>
        <a:xfrm flipV="1">
          <a:off x="9791700" y="664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25</xdr:row>
      <xdr:rowOff>47625</xdr:rowOff>
    </xdr:from>
    <xdr:to>
      <xdr:col>10</xdr:col>
      <xdr:colOff>19050</xdr:colOff>
      <xdr:row>29</xdr:row>
      <xdr:rowOff>85725</xdr:rowOff>
    </xdr:to>
    <xdr:sp>
      <xdr:nvSpPr>
        <xdr:cNvPr id="23" name="Line 23"/>
        <xdr:cNvSpPr>
          <a:spLocks/>
        </xdr:cNvSpPr>
      </xdr:nvSpPr>
      <xdr:spPr>
        <a:xfrm flipH="1">
          <a:off x="4572000" y="36099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29</xdr:row>
      <xdr:rowOff>85725</xdr:rowOff>
    </xdr:from>
    <xdr:to>
      <xdr:col>11</xdr:col>
      <xdr:colOff>85725</xdr:colOff>
      <xdr:row>42</xdr:row>
      <xdr:rowOff>47625</xdr:rowOff>
    </xdr:to>
    <xdr:sp>
      <xdr:nvSpPr>
        <xdr:cNvPr id="24" name="Rectangle 24"/>
        <xdr:cNvSpPr>
          <a:spLocks/>
        </xdr:cNvSpPr>
      </xdr:nvSpPr>
      <xdr:spPr>
        <a:xfrm>
          <a:off x="3895725" y="4219575"/>
          <a:ext cx="1123950" cy="1819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14</xdr:row>
      <xdr:rowOff>114300</xdr:rowOff>
    </xdr:from>
    <xdr:to>
      <xdr:col>8</xdr:col>
      <xdr:colOff>47625</xdr:colOff>
      <xdr:row>25</xdr:row>
      <xdr:rowOff>28575</xdr:rowOff>
    </xdr:to>
    <xdr:sp>
      <xdr:nvSpPr>
        <xdr:cNvPr id="25" name="Rectangle 26"/>
        <xdr:cNvSpPr>
          <a:spLocks/>
        </xdr:cNvSpPr>
      </xdr:nvSpPr>
      <xdr:spPr>
        <a:xfrm>
          <a:off x="85725" y="2105025"/>
          <a:ext cx="3352800" cy="1485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47625</xdr:colOff>
      <xdr:row>12</xdr:row>
      <xdr:rowOff>114300</xdr:rowOff>
    </xdr:from>
    <xdr:to>
      <xdr:col>24</xdr:col>
      <xdr:colOff>76200</xdr:colOff>
      <xdr:row>16</xdr:row>
      <xdr:rowOff>47625</xdr:rowOff>
    </xdr:to>
    <xdr:sp>
      <xdr:nvSpPr>
        <xdr:cNvPr id="26" name="Rectangle 27"/>
        <xdr:cNvSpPr>
          <a:spLocks/>
        </xdr:cNvSpPr>
      </xdr:nvSpPr>
      <xdr:spPr>
        <a:xfrm>
          <a:off x="7124700" y="1819275"/>
          <a:ext cx="14859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spitals%20Unit\Australian%20Hospital%20Statistics\ahstables%20common%20vb\oldV5DRGtables03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ospitals%20and%20Mental%20Health%20Services%20Unit\Maryellen\Checking%20Ch%2011%20version%2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Hospitals%20Unit\Australian%20Hospital%20Statistics\ahstables%20common%20vb\Chapter%2012%20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 Final"/>
      <sheetName val="12.7 Final"/>
      <sheetName val="12.9 Final"/>
      <sheetName val="12.12 Fin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1.1"/>
      <sheetName val="11.2"/>
      <sheetName val="11.3"/>
      <sheetName val="11.4"/>
      <sheetName val="11.5"/>
      <sheetName val="11.6"/>
      <sheetName val="11.7"/>
      <sheetName val="11.8"/>
      <sheetName val="11.9"/>
      <sheetName val="11.10"/>
      <sheetName val="11.11"/>
      <sheetName val="11.12"/>
      <sheetName val="11.13"/>
      <sheetName val="11.14"/>
      <sheetName val="11.15"/>
      <sheetName val="11.1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Figure 12.1 (1)"/>
      <sheetName val="12.1 Final"/>
      <sheetName val="12.1 Dump"/>
      <sheetName val="12.1 pub"/>
      <sheetName val="RSI data for 12.1 12.2"/>
      <sheetName val="12.2 Final"/>
      <sheetName val="12.2 Dump"/>
      <sheetName val="12.2 pub"/>
      <sheetName val="12.3 Final"/>
      <sheetName val="12.3 Pub"/>
      <sheetName val="12.3 Dump"/>
      <sheetName val="12.4 Pub"/>
      <sheetName val="12.4 Final"/>
      <sheetName val="12.4 Dump"/>
      <sheetName val="12.5 pub (1st draft)"/>
      <sheetName val="12.5 pub (2)"/>
      <sheetName val="12.5 pub"/>
      <sheetName val="SAS LST 1"/>
      <sheetName val="12.5 LST 1"/>
      <sheetName val="DRG v5"/>
      <sheetName val="12.6 pub (1st draft)"/>
      <sheetName val="12.6 pub (2)"/>
      <sheetName val="12.6 pub"/>
      <sheetName val="12.6 LST 1"/>
      <sheetName val="12.7 pub (1st draft)"/>
      <sheetName val="12.7 pub"/>
      <sheetName val="12.7 Final"/>
      <sheetName val="12.7 Dump"/>
      <sheetName val="12.8 pub (1st draft)"/>
      <sheetName val="12.8 pub"/>
      <sheetName val="12.8 Final"/>
      <sheetName val="12.8 Dump"/>
      <sheetName val="12.9 pub (1st draft)"/>
      <sheetName val="12.9 pub"/>
      <sheetName val="12.9 Final"/>
      <sheetName val="12.9 Dump"/>
      <sheetName val="12.10 pub (1st draft)"/>
      <sheetName val="12.10 pub"/>
      <sheetName val="12.10 Final"/>
      <sheetName val="12.10 Dump"/>
      <sheetName val="12.11 pub (1st draft)"/>
      <sheetName val="12.11 pub"/>
      <sheetName val="12.11 Final"/>
      <sheetName val="12.11 Dump"/>
      <sheetName val="12.12 pub (1st draft)"/>
      <sheetName val="12.12 pub"/>
      <sheetName val="Sheet3"/>
      <sheetName val="12.12 Final"/>
      <sheetName val="12.12 Dump"/>
      <sheetName val="12.13 Pub (1st draft)"/>
      <sheetName val="12.13 Pub"/>
      <sheetName val="12.13 Final"/>
      <sheetName val="12.13 Dump"/>
      <sheetName val="12.14 Pub (1st draft)"/>
      <sheetName val="12.14 Pub"/>
      <sheetName val="12.14 Final"/>
      <sheetName val="12.14 Dump"/>
      <sheetName val="12.15 Pub (1st draft)"/>
      <sheetName val="12.15 Pub"/>
      <sheetName val="12.15 Final"/>
      <sheetName val="12.15 Dump"/>
      <sheetName val="12.16 Pub (1st draft)"/>
      <sheetName val="12.16 Pub"/>
      <sheetName val="12.16 Final"/>
      <sheetName val="12.16 Dump"/>
      <sheetName val="12.17 pub (1st draft)"/>
      <sheetName val="12.17 pub"/>
      <sheetName val="12.17 Final"/>
      <sheetName val="12.17 Dump"/>
      <sheetName val="12.18 pub (1st draft)"/>
      <sheetName val="12.18 pub"/>
      <sheetName val="12.18 Final"/>
      <sheetName val="12.18 Dump"/>
    </sheetNames>
    <sheetDataSet>
      <sheetData sheetId="2">
        <row r="2">
          <cell r="A2" t="str">
            <v>Australia, 2006-07</v>
          </cell>
        </row>
      </sheetData>
      <sheetData sheetId="4">
        <row r="33">
          <cell r="C33">
            <v>907193</v>
          </cell>
        </row>
        <row r="34">
          <cell r="C34">
            <v>3323310</v>
          </cell>
        </row>
        <row r="35">
          <cell r="C35">
            <v>299396</v>
          </cell>
        </row>
      </sheetData>
      <sheetData sheetId="6">
        <row r="2">
          <cell r="A2" t="str">
            <v>Australia, 2006-07</v>
          </cell>
        </row>
      </sheetData>
      <sheetData sheetId="9">
        <row r="2">
          <cell r="A2" t="str">
            <v>territories, 2006-07</v>
          </cell>
        </row>
      </sheetData>
      <sheetData sheetId="13">
        <row r="2">
          <cell r="A2" t="str">
            <v>territories, 2006-07</v>
          </cell>
        </row>
      </sheetData>
      <sheetData sheetId="27">
        <row r="2">
          <cell r="A2" t="str">
            <v>Australia, 2006-07</v>
          </cell>
        </row>
      </sheetData>
      <sheetData sheetId="31">
        <row r="2">
          <cell r="A2" t="str">
            <v>Australia, 2006-07</v>
          </cell>
        </row>
      </sheetData>
      <sheetData sheetId="35">
        <row r="2">
          <cell r="A2" t="str">
            <v> Australia, 2006-07</v>
          </cell>
        </row>
      </sheetData>
      <sheetData sheetId="43">
        <row r="6">
          <cell r="G6">
            <v>65712</v>
          </cell>
          <cell r="H6">
            <v>31.51352841648692</v>
          </cell>
        </row>
        <row r="7">
          <cell r="G7">
            <v>59660</v>
          </cell>
          <cell r="H7">
            <v>28.611168513020598</v>
          </cell>
        </row>
        <row r="8">
          <cell r="G8">
            <v>52419</v>
          </cell>
          <cell r="H8">
            <v>25.13859943486468</v>
          </cell>
        </row>
        <row r="9">
          <cell r="G9">
            <v>45726</v>
          </cell>
          <cell r="H9">
            <v>21.928834921662418</v>
          </cell>
        </row>
        <row r="10">
          <cell r="G10">
            <v>36891</v>
          </cell>
          <cell r="H10">
            <v>17.691830667345673</v>
          </cell>
        </row>
        <row r="11">
          <cell r="G11">
            <v>36793</v>
          </cell>
          <cell r="H11">
            <v>17.644832770693377</v>
          </cell>
        </row>
        <row r="12">
          <cell r="G12">
            <v>34713</v>
          </cell>
          <cell r="H12">
            <v>16.64732639276708</v>
          </cell>
        </row>
        <row r="13">
          <cell r="G13">
            <v>20575</v>
          </cell>
          <cell r="H13">
            <v>9.867160445112283</v>
          </cell>
        </row>
        <row r="14">
          <cell r="G14">
            <v>18207</v>
          </cell>
          <cell r="H14">
            <v>8.731537799473115</v>
          </cell>
        </row>
        <row r="15">
          <cell r="G15">
            <v>16877</v>
          </cell>
          <cell r="H15">
            <v>8.093709202049089</v>
          </cell>
        </row>
        <row r="16">
          <cell r="G16">
            <v>16392</v>
          </cell>
          <cell r="H16">
            <v>7.861117570657621</v>
          </cell>
        </row>
        <row r="17">
          <cell r="G17">
            <v>11760</v>
          </cell>
          <cell r="H17">
            <v>5.6397475982756</v>
          </cell>
        </row>
        <row r="18">
          <cell r="G18">
            <v>11729</v>
          </cell>
          <cell r="H18">
            <v>5.624880916681505</v>
          </cell>
        </row>
        <row r="19">
          <cell r="G19">
            <v>9777</v>
          </cell>
          <cell r="H19">
            <v>4.688759546627597</v>
          </cell>
        </row>
        <row r="20">
          <cell r="G20">
            <v>8567</v>
          </cell>
          <cell r="H20">
            <v>4.1084793940839335</v>
          </cell>
        </row>
        <row r="21">
          <cell r="G21">
            <v>6765</v>
          </cell>
          <cell r="H21">
            <v>3.2442935801304786</v>
          </cell>
        </row>
        <row r="22">
          <cell r="G22">
            <v>5594</v>
          </cell>
          <cell r="H22">
            <v>2.682716672172934</v>
          </cell>
        </row>
        <row r="23">
          <cell r="G23">
            <v>5357</v>
          </cell>
          <cell r="H23">
            <v>2.5690584935342162</v>
          </cell>
        </row>
        <row r="24">
          <cell r="G24">
            <v>4858</v>
          </cell>
          <cell r="H24">
            <v>2.329752876906706</v>
          </cell>
        </row>
        <row r="25">
          <cell r="G25">
            <v>4842</v>
          </cell>
          <cell r="H25">
            <v>2.3220797509226574</v>
          </cell>
        </row>
        <row r="26">
          <cell r="G26">
            <v>4603</v>
          </cell>
          <cell r="H26">
            <v>2.207462431535934</v>
          </cell>
        </row>
        <row r="27">
          <cell r="G27">
            <v>4114</v>
          </cell>
          <cell r="H27">
            <v>1.9729525186484538</v>
          </cell>
        </row>
        <row r="28">
          <cell r="G28">
            <v>3821</v>
          </cell>
          <cell r="H28">
            <v>1.8324383990655668</v>
          </cell>
        </row>
        <row r="29">
          <cell r="G29">
            <v>3517</v>
          </cell>
          <cell r="H29">
            <v>1.6866490053686465</v>
          </cell>
        </row>
        <row r="30">
          <cell r="G30">
            <v>3095</v>
          </cell>
          <cell r="H30">
            <v>1.484270307539369</v>
          </cell>
        </row>
        <row r="31">
          <cell r="G31">
            <v>2642</v>
          </cell>
          <cell r="H31">
            <v>1.2670249281159978</v>
          </cell>
        </row>
        <row r="32">
          <cell r="G32">
            <v>2406</v>
          </cell>
          <cell r="H32">
            <v>1.1538463198512834</v>
          </cell>
        </row>
        <row r="33">
          <cell r="G33">
            <v>2364</v>
          </cell>
          <cell r="H33">
            <v>1.1337043641431561</v>
          </cell>
        </row>
        <row r="34">
          <cell r="G34">
            <v>2189</v>
          </cell>
          <cell r="H34">
            <v>1.0497795486926265</v>
          </cell>
        </row>
        <row r="35">
          <cell r="G35">
            <v>2142</v>
          </cell>
          <cell r="H35">
            <v>1.0272397411144842</v>
          </cell>
        </row>
      </sheetData>
      <sheetData sheetId="48">
        <row r="2">
          <cell r="A2" t="str">
            <v>Australia, 2006-07</v>
          </cell>
        </row>
      </sheetData>
      <sheetData sheetId="60">
        <row r="2">
          <cell r="A2" t="str">
            <v>territories, 2006-07</v>
          </cell>
        </row>
      </sheetData>
      <sheetData sheetId="64">
        <row r="2">
          <cell r="A2" t="str">
            <v>territories, 2006-07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B55"/>
  <sheetViews>
    <sheetView tabSelected="1" zoomScaleSheetLayoutView="100" workbookViewId="0" topLeftCell="A1">
      <selection activeCell="I18" sqref="I18"/>
    </sheetView>
  </sheetViews>
  <sheetFormatPr defaultColWidth="9.140625" defaultRowHeight="12.75"/>
  <cols>
    <col min="1" max="1" width="2.00390625" style="1" customWidth="1"/>
    <col min="2" max="2" width="4.28125" style="1" customWidth="1"/>
    <col min="3" max="3" width="8.57421875" style="1" customWidth="1"/>
    <col min="4" max="4" width="6.421875" style="1" customWidth="1"/>
    <col min="5" max="5" width="6.8515625" style="1" customWidth="1"/>
    <col min="6" max="6" width="5.28125" style="1" customWidth="1"/>
    <col min="7" max="10" width="8.7109375" style="1" customWidth="1"/>
    <col min="11" max="11" width="5.7109375" style="1" customWidth="1"/>
    <col min="12" max="13" width="2.28125" style="1" customWidth="1"/>
    <col min="14" max="14" width="4.7109375" style="1" customWidth="1"/>
    <col min="15" max="15" width="7.7109375" style="1" customWidth="1"/>
    <col min="16" max="16" width="2.7109375" style="1" customWidth="1"/>
    <col min="17" max="17" width="4.7109375" style="1" customWidth="1"/>
    <col min="18" max="18" width="5.421875" style="1" customWidth="1"/>
    <col min="19" max="19" width="0.5625" style="1" customWidth="1"/>
    <col min="20" max="21" width="1.7109375" style="1" customWidth="1"/>
    <col min="22" max="22" width="7.7109375" style="1" customWidth="1"/>
    <col min="23" max="23" width="5.7109375" style="1" customWidth="1"/>
    <col min="24" max="26" width="6.7109375" style="1" customWidth="1"/>
    <col min="27" max="27" width="1.7109375" style="1" customWidth="1"/>
    <col min="28" max="28" width="3.7109375" style="855" customWidth="1"/>
    <col min="29" max="16384" width="9.140625" style="1" customWidth="1"/>
  </cols>
  <sheetData>
    <row r="1" spans="11:12" ht="11.25">
      <c r="K1" s="2"/>
      <c r="L1" s="2"/>
    </row>
    <row r="2" spans="2:19" ht="10.5" customHeight="1">
      <c r="B2" s="3" t="s">
        <v>543</v>
      </c>
      <c r="M2" s="3" t="s">
        <v>544</v>
      </c>
      <c r="O2" s="2"/>
      <c r="P2" s="2"/>
      <c r="Q2" s="2"/>
      <c r="R2" s="3" t="s">
        <v>545</v>
      </c>
      <c r="S2" s="3"/>
    </row>
    <row r="3" spans="2:26" ht="11.25">
      <c r="B3" s="4" t="s">
        <v>533</v>
      </c>
      <c r="C3" s="858" t="s">
        <v>546</v>
      </c>
      <c r="D3" s="859"/>
      <c r="E3" s="859"/>
      <c r="F3" s="859"/>
      <c r="G3" s="859"/>
      <c r="H3" s="859"/>
      <c r="I3" s="859"/>
      <c r="J3" s="859"/>
      <c r="K3" s="2">
        <v>3329</v>
      </c>
      <c r="N3" s="7" t="s">
        <v>547</v>
      </c>
      <c r="O3" s="2">
        <v>3285</v>
      </c>
      <c r="P3" s="2"/>
      <c r="Q3" s="2"/>
      <c r="R3" s="8">
        <v>1916</v>
      </c>
      <c r="S3" s="8"/>
      <c r="T3" s="7" t="s">
        <v>487</v>
      </c>
      <c r="Z3" s="9">
        <v>9297</v>
      </c>
    </row>
    <row r="4" spans="2:26" ht="11.25">
      <c r="B4" s="4"/>
      <c r="C4" s="859"/>
      <c r="D4" s="859"/>
      <c r="E4" s="859"/>
      <c r="F4" s="859"/>
      <c r="G4" s="859"/>
      <c r="H4" s="859"/>
      <c r="I4" s="859"/>
      <c r="J4" s="859"/>
      <c r="N4" s="7" t="s">
        <v>548</v>
      </c>
      <c r="O4" s="2">
        <v>2499</v>
      </c>
      <c r="P4" s="2"/>
      <c r="Q4" s="2"/>
      <c r="R4" s="8">
        <v>569</v>
      </c>
      <c r="S4" s="8"/>
      <c r="T4" s="7" t="s">
        <v>488</v>
      </c>
      <c r="Z4" s="9">
        <v>8868</v>
      </c>
    </row>
    <row r="5" spans="2:26" ht="11.25" customHeight="1">
      <c r="B5" s="4" t="s">
        <v>534</v>
      </c>
      <c r="C5" s="858" t="s">
        <v>549</v>
      </c>
      <c r="D5" s="859"/>
      <c r="E5" s="859"/>
      <c r="F5" s="859"/>
      <c r="G5" s="859"/>
      <c r="H5" s="859"/>
      <c r="I5" s="859"/>
      <c r="J5" s="859"/>
      <c r="K5" s="2">
        <v>1389</v>
      </c>
      <c r="N5" s="7" t="s">
        <v>550</v>
      </c>
      <c r="O5" s="2">
        <v>1873</v>
      </c>
      <c r="P5" s="2"/>
      <c r="R5" s="8">
        <v>1910</v>
      </c>
      <c r="S5" s="8"/>
      <c r="T5" s="7" t="s">
        <v>489</v>
      </c>
      <c r="Z5" s="9">
        <v>8438</v>
      </c>
    </row>
    <row r="6" spans="2:26" ht="11.25" customHeight="1">
      <c r="B6" s="4"/>
      <c r="C6" s="859"/>
      <c r="D6" s="859"/>
      <c r="E6" s="859"/>
      <c r="F6" s="859"/>
      <c r="G6" s="859"/>
      <c r="H6" s="859"/>
      <c r="I6" s="859"/>
      <c r="J6" s="859"/>
      <c r="N6" s="7" t="s">
        <v>551</v>
      </c>
      <c r="O6" s="2">
        <v>858</v>
      </c>
      <c r="P6" s="2"/>
      <c r="R6" s="8">
        <v>738</v>
      </c>
      <c r="S6" s="8"/>
      <c r="T6" s="7" t="s">
        <v>490</v>
      </c>
      <c r="Z6" s="9">
        <v>5622</v>
      </c>
    </row>
    <row r="7" spans="2:26" ht="11.25" customHeight="1">
      <c r="B7" s="4" t="s">
        <v>535</v>
      </c>
      <c r="C7" s="4" t="s">
        <v>600</v>
      </c>
      <c r="D7" s="6"/>
      <c r="E7" s="6"/>
      <c r="F7" s="6"/>
      <c r="G7" s="6"/>
      <c r="H7" s="6"/>
      <c r="I7" s="6"/>
      <c r="J7" s="4"/>
      <c r="K7" s="2">
        <v>452</v>
      </c>
      <c r="N7" s="7" t="s">
        <v>552</v>
      </c>
      <c r="O7" s="2">
        <v>900</v>
      </c>
      <c r="P7" s="2"/>
      <c r="R7" s="8">
        <v>1893</v>
      </c>
      <c r="S7" s="8"/>
      <c r="T7" s="7" t="s">
        <v>491</v>
      </c>
      <c r="Z7" s="9">
        <v>5562</v>
      </c>
    </row>
    <row r="8" spans="2:26" ht="11.25" customHeight="1">
      <c r="B8" s="4" t="s">
        <v>536</v>
      </c>
      <c r="C8" s="4" t="s">
        <v>601</v>
      </c>
      <c r="D8" s="4"/>
      <c r="E8" s="4"/>
      <c r="F8" s="4"/>
      <c r="G8" s="4"/>
      <c r="H8" s="4"/>
      <c r="I8" s="4"/>
      <c r="J8" s="4"/>
      <c r="K8" s="2">
        <v>427</v>
      </c>
      <c r="N8" s="7" t="s">
        <v>553</v>
      </c>
      <c r="O8" s="2">
        <v>247</v>
      </c>
      <c r="P8" s="2"/>
      <c r="R8" s="8">
        <v>536</v>
      </c>
      <c r="S8" s="8"/>
      <c r="T8" s="7" t="s">
        <v>492</v>
      </c>
      <c r="V8" s="10"/>
      <c r="W8" s="10"/>
      <c r="Z8" s="9">
        <v>3972</v>
      </c>
    </row>
    <row r="9" spans="2:26" ht="11.25" customHeight="1">
      <c r="B9" s="4" t="s">
        <v>537</v>
      </c>
      <c r="C9" s="4" t="s">
        <v>602</v>
      </c>
      <c r="D9" s="4"/>
      <c r="E9" s="4"/>
      <c r="F9" s="4"/>
      <c r="G9" s="4"/>
      <c r="H9" s="4"/>
      <c r="I9" s="4"/>
      <c r="J9" s="4"/>
      <c r="K9" s="2">
        <v>344</v>
      </c>
      <c r="N9" s="7" t="s">
        <v>554</v>
      </c>
      <c r="O9" s="2">
        <v>155</v>
      </c>
      <c r="P9" s="2"/>
      <c r="R9" s="8">
        <v>1920</v>
      </c>
      <c r="S9" s="8"/>
      <c r="T9" s="7" t="s">
        <v>493</v>
      </c>
      <c r="Z9" s="9">
        <v>3301</v>
      </c>
    </row>
    <row r="10" spans="2:26" ht="11.25" customHeight="1">
      <c r="B10" s="4" t="s">
        <v>538</v>
      </c>
      <c r="C10" s="4" t="s">
        <v>603</v>
      </c>
      <c r="D10" s="6"/>
      <c r="E10" s="6"/>
      <c r="F10" s="6"/>
      <c r="G10" s="6"/>
      <c r="H10" s="6"/>
      <c r="I10" s="6"/>
      <c r="J10" s="4"/>
      <c r="K10" s="2">
        <v>279</v>
      </c>
      <c r="N10" s="7" t="s">
        <v>555</v>
      </c>
      <c r="O10" s="2">
        <v>138</v>
      </c>
      <c r="P10" s="2"/>
      <c r="R10" s="8">
        <v>1952</v>
      </c>
      <c r="S10" s="8"/>
      <c r="T10" s="7" t="s">
        <v>494</v>
      </c>
      <c r="V10" s="10"/>
      <c r="W10" s="10"/>
      <c r="Z10" s="9">
        <v>3241</v>
      </c>
    </row>
    <row r="11" spans="2:26" ht="11.25" customHeight="1">
      <c r="B11" s="4" t="s">
        <v>539</v>
      </c>
      <c r="C11" s="4" t="s">
        <v>604</v>
      </c>
      <c r="D11" s="4"/>
      <c r="E11" s="4"/>
      <c r="F11" s="4"/>
      <c r="G11" s="4"/>
      <c r="H11" s="4"/>
      <c r="I11" s="4"/>
      <c r="J11" s="4"/>
      <c r="K11" s="2">
        <v>175</v>
      </c>
      <c r="O11" s="2"/>
      <c r="P11" s="2"/>
      <c r="Q11" s="2"/>
      <c r="R11" s="8">
        <v>694</v>
      </c>
      <c r="S11" s="8"/>
      <c r="T11" s="7" t="s">
        <v>495</v>
      </c>
      <c r="Z11" s="9">
        <v>2262</v>
      </c>
    </row>
    <row r="12" spans="2:26" ht="11.25" customHeight="1">
      <c r="B12" s="4" t="s">
        <v>540</v>
      </c>
      <c r="C12" s="4" t="s">
        <v>605</v>
      </c>
      <c r="D12" s="11"/>
      <c r="E12" s="11"/>
      <c r="F12" s="11"/>
      <c r="G12" s="11"/>
      <c r="H12" s="11"/>
      <c r="I12" s="11"/>
      <c r="J12" s="4"/>
      <c r="K12" s="2">
        <v>142</v>
      </c>
      <c r="R12" s="8">
        <v>568</v>
      </c>
      <c r="S12" s="8"/>
      <c r="T12" s="7" t="s">
        <v>496</v>
      </c>
      <c r="Z12" s="9">
        <v>1777</v>
      </c>
    </row>
    <row r="13" spans="2:11" ht="11.25" customHeight="1">
      <c r="B13" s="4" t="s">
        <v>541</v>
      </c>
      <c r="C13" s="4" t="s">
        <v>606</v>
      </c>
      <c r="D13" s="4"/>
      <c r="E13" s="4"/>
      <c r="F13" s="4"/>
      <c r="G13" s="4"/>
      <c r="H13" s="4"/>
      <c r="I13" s="4"/>
      <c r="J13" s="4"/>
      <c r="K13" s="2">
        <v>141</v>
      </c>
    </row>
    <row r="14" spans="2:28" ht="11.25" customHeight="1">
      <c r="B14" s="4" t="s">
        <v>542</v>
      </c>
      <c r="C14" s="4" t="s">
        <v>607</v>
      </c>
      <c r="D14" s="4"/>
      <c r="E14" s="4"/>
      <c r="F14" s="4"/>
      <c r="G14" s="4"/>
      <c r="H14" s="4"/>
      <c r="I14" s="4"/>
      <c r="J14" s="4"/>
      <c r="K14" s="2">
        <v>120</v>
      </c>
      <c r="L14" s="8"/>
      <c r="M14" s="12"/>
      <c r="N14" s="12"/>
      <c r="O14" s="2"/>
      <c r="P14" s="2"/>
      <c r="Q14" s="2"/>
      <c r="V14" s="13" t="s">
        <v>556</v>
      </c>
      <c r="AB14" s="856"/>
    </row>
    <row r="15" spans="11:24" ht="11.25">
      <c r="K15" s="8"/>
      <c r="L15" s="8"/>
      <c r="V15" s="7" t="s">
        <v>557</v>
      </c>
      <c r="X15" s="9">
        <v>6299</v>
      </c>
    </row>
    <row r="16" spans="2:24" ht="11.25">
      <c r="B16" s="3" t="s">
        <v>558</v>
      </c>
      <c r="K16" s="8"/>
      <c r="L16" s="8"/>
      <c r="V16" s="7" t="s">
        <v>559</v>
      </c>
      <c r="X16" s="9">
        <v>3656</v>
      </c>
    </row>
    <row r="17" spans="2:8" ht="11.25">
      <c r="B17" s="4" t="s">
        <v>560</v>
      </c>
      <c r="H17" s="2">
        <v>2253</v>
      </c>
    </row>
    <row r="18" spans="2:17" ht="11.25" customHeight="1">
      <c r="B18" s="4" t="s">
        <v>561</v>
      </c>
      <c r="H18" s="2">
        <v>115</v>
      </c>
      <c r="K18" s="14"/>
      <c r="L18" s="14"/>
      <c r="O18" s="14"/>
      <c r="P18" s="14"/>
      <c r="Q18" s="14"/>
    </row>
    <row r="19" spans="2:22" ht="11.25" customHeight="1">
      <c r="B19" s="4" t="s">
        <v>562</v>
      </c>
      <c r="H19" s="2">
        <v>8</v>
      </c>
      <c r="K19" s="15"/>
      <c r="L19" s="15"/>
      <c r="M19" s="16"/>
      <c r="N19" s="16"/>
      <c r="O19" s="16"/>
      <c r="P19" s="16"/>
      <c r="Q19" s="16"/>
      <c r="R19" s="16"/>
      <c r="S19" s="16"/>
      <c r="T19" s="16"/>
      <c r="V19" s="13" t="s">
        <v>563</v>
      </c>
    </row>
    <row r="20" spans="2:24" ht="11.25" customHeight="1">
      <c r="B20" s="4" t="s">
        <v>564</v>
      </c>
      <c r="H20" s="2">
        <v>99</v>
      </c>
      <c r="J20" s="861" t="s">
        <v>565</v>
      </c>
      <c r="K20" s="861"/>
      <c r="L20" s="861"/>
      <c r="M20" s="861"/>
      <c r="N20" s="861"/>
      <c r="O20" s="861"/>
      <c r="P20" s="16"/>
      <c r="R20" s="16"/>
      <c r="S20" s="16"/>
      <c r="T20" s="16"/>
      <c r="V20" s="7" t="s">
        <v>566</v>
      </c>
      <c r="X20" s="2">
        <v>8677</v>
      </c>
    </row>
    <row r="21" spans="2:28" ht="11.25" customHeight="1">
      <c r="B21" s="4" t="s">
        <v>567</v>
      </c>
      <c r="H21" s="2">
        <v>864</v>
      </c>
      <c r="J21" s="860" t="s">
        <v>568</v>
      </c>
      <c r="K21" s="859"/>
      <c r="L21" s="859"/>
      <c r="M21" s="859"/>
      <c r="N21" s="859"/>
      <c r="O21" s="859"/>
      <c r="P21" s="16"/>
      <c r="V21" s="7" t="s">
        <v>569</v>
      </c>
      <c r="X21" s="2">
        <v>1278</v>
      </c>
      <c r="AB21" s="857"/>
    </row>
    <row r="22" spans="2:21" ht="11.25" customHeight="1">
      <c r="B22" s="4" t="s">
        <v>570</v>
      </c>
      <c r="H22" s="2">
        <v>89</v>
      </c>
      <c r="J22" s="859"/>
      <c r="K22" s="859"/>
      <c r="L22" s="859"/>
      <c r="M22" s="859"/>
      <c r="N22" s="859"/>
      <c r="O22" s="859"/>
      <c r="P22" s="16"/>
      <c r="U22" s="2"/>
    </row>
    <row r="23" spans="2:21" ht="11.25" customHeight="1">
      <c r="B23" s="4" t="s">
        <v>571</v>
      </c>
      <c r="H23" s="2">
        <v>13</v>
      </c>
      <c r="J23" s="1" t="s">
        <v>572</v>
      </c>
      <c r="N23" s="2"/>
      <c r="O23" s="2">
        <v>9955</v>
      </c>
      <c r="U23" s="17"/>
    </row>
    <row r="24" spans="2:22" ht="11.25" customHeight="1">
      <c r="B24" s="4" t="s">
        <v>573</v>
      </c>
      <c r="H24" s="2">
        <v>2460</v>
      </c>
      <c r="J24" s="1" t="s">
        <v>574</v>
      </c>
      <c r="N24" s="2"/>
      <c r="O24" s="2">
        <v>321665</v>
      </c>
      <c r="V24" s="13" t="s">
        <v>575</v>
      </c>
    </row>
    <row r="25" spans="2:23" ht="11.25" customHeight="1">
      <c r="B25" s="18" t="s">
        <v>576</v>
      </c>
      <c r="H25" s="2">
        <v>4054</v>
      </c>
      <c r="J25" s="1" t="s">
        <v>577</v>
      </c>
      <c r="N25" s="17"/>
      <c r="O25" s="17">
        <v>32.311903566047214</v>
      </c>
      <c r="T25" s="19"/>
      <c r="U25" s="19"/>
      <c r="V25" s="7" t="s">
        <v>578</v>
      </c>
      <c r="W25" s="2">
        <v>8976</v>
      </c>
    </row>
    <row r="26" spans="22:23" ht="11.25">
      <c r="V26" s="7" t="s">
        <v>579</v>
      </c>
      <c r="W26" s="2">
        <v>9346</v>
      </c>
    </row>
    <row r="27" spans="4:23" ht="11.25">
      <c r="D27" s="13" t="s">
        <v>563</v>
      </c>
      <c r="V27" s="7" t="s">
        <v>580</v>
      </c>
      <c r="W27" s="20">
        <v>9624</v>
      </c>
    </row>
    <row r="28" spans="4:23" ht="11.25">
      <c r="D28" s="7" t="s">
        <v>581</v>
      </c>
      <c r="F28" s="7"/>
      <c r="H28" s="21">
        <v>83925</v>
      </c>
      <c r="V28" s="7" t="s">
        <v>582</v>
      </c>
      <c r="W28" s="2">
        <v>9967</v>
      </c>
    </row>
    <row r="29" spans="4:23" ht="11.25">
      <c r="D29" s="22" t="s">
        <v>583</v>
      </c>
      <c r="E29" s="4"/>
      <c r="F29" s="4"/>
      <c r="G29" s="4"/>
      <c r="H29" s="23">
        <v>51258</v>
      </c>
      <c r="V29" s="7" t="s">
        <v>584</v>
      </c>
      <c r="W29" s="2">
        <v>9955</v>
      </c>
    </row>
    <row r="30" spans="4:25" ht="11.25">
      <c r="D30" s="22"/>
      <c r="E30" s="4"/>
      <c r="F30" s="4"/>
      <c r="G30" s="4"/>
      <c r="H30" s="23"/>
      <c r="X30" s="7"/>
      <c r="Y30" s="2"/>
    </row>
    <row r="31" spans="10:11" ht="9.75" customHeight="1">
      <c r="J31" s="13" t="s">
        <v>585</v>
      </c>
      <c r="K31" s="2"/>
    </row>
    <row r="32" spans="2:24" ht="11.25">
      <c r="B32" s="3" t="s">
        <v>586</v>
      </c>
      <c r="C32" s="3"/>
      <c r="J32" s="7" t="s">
        <v>587</v>
      </c>
      <c r="K32" s="2">
        <v>231</v>
      </c>
      <c r="N32" s="24" t="s">
        <v>588</v>
      </c>
      <c r="O32" s="24"/>
      <c r="Q32" s="3"/>
      <c r="R32" s="3"/>
      <c r="S32" s="3"/>
      <c r="T32" s="3"/>
      <c r="U32" s="3"/>
      <c r="V32" s="3"/>
      <c r="W32" s="3"/>
      <c r="X32" s="3"/>
    </row>
    <row r="33" spans="2:26" ht="11.25">
      <c r="B33" s="4" t="s">
        <v>517</v>
      </c>
      <c r="C33" s="4" t="s">
        <v>518</v>
      </c>
      <c r="H33" s="2">
        <v>470</v>
      </c>
      <c r="J33" s="25" t="s">
        <v>589</v>
      </c>
      <c r="K33" s="2">
        <v>135</v>
      </c>
      <c r="N33" s="26" t="s">
        <v>497</v>
      </c>
      <c r="O33" s="4" t="s">
        <v>498</v>
      </c>
      <c r="Z33" s="27">
        <v>3988</v>
      </c>
    </row>
    <row r="34" spans="2:26" ht="11.25">
      <c r="B34" s="4" t="s">
        <v>519</v>
      </c>
      <c r="C34" s="4" t="s">
        <v>520</v>
      </c>
      <c r="H34" s="2">
        <v>365</v>
      </c>
      <c r="J34" s="28" t="s">
        <v>590</v>
      </c>
      <c r="K34" s="2">
        <v>141</v>
      </c>
      <c r="N34" s="26" t="s">
        <v>499</v>
      </c>
      <c r="O34" s="4" t="s">
        <v>500</v>
      </c>
      <c r="Z34" s="27">
        <v>3749</v>
      </c>
    </row>
    <row r="35" spans="2:26" ht="11.25">
      <c r="B35" s="4" t="s">
        <v>521</v>
      </c>
      <c r="C35" s="4" t="s">
        <v>522</v>
      </c>
      <c r="H35" s="2">
        <v>362</v>
      </c>
      <c r="J35" s="7" t="s">
        <v>591</v>
      </c>
      <c r="K35" s="2">
        <v>399</v>
      </c>
      <c r="N35" s="26" t="s">
        <v>501</v>
      </c>
      <c r="O35" s="4" t="s">
        <v>502</v>
      </c>
      <c r="Z35" s="27">
        <v>2822</v>
      </c>
    </row>
    <row r="36" spans="2:26" ht="11.25">
      <c r="B36" s="4" t="s">
        <v>507</v>
      </c>
      <c r="C36" s="4" t="s">
        <v>508</v>
      </c>
      <c r="H36" s="2">
        <v>351</v>
      </c>
      <c r="J36" s="7" t="s">
        <v>592</v>
      </c>
      <c r="K36" s="2">
        <v>437</v>
      </c>
      <c r="N36" s="26" t="s">
        <v>503</v>
      </c>
      <c r="O36" s="4" t="s">
        <v>504</v>
      </c>
      <c r="Z36" s="27">
        <v>2650</v>
      </c>
    </row>
    <row r="37" spans="2:26" ht="11.25">
      <c r="B37" s="4" t="s">
        <v>503</v>
      </c>
      <c r="C37" s="4" t="s">
        <v>504</v>
      </c>
      <c r="H37" s="2">
        <v>276</v>
      </c>
      <c r="J37" s="7" t="s">
        <v>593</v>
      </c>
      <c r="K37" s="2">
        <v>743</v>
      </c>
      <c r="N37" s="26" t="s">
        <v>505</v>
      </c>
      <c r="O37" s="4" t="s">
        <v>506</v>
      </c>
      <c r="Z37" s="27">
        <v>2611</v>
      </c>
    </row>
    <row r="38" spans="2:26" ht="11.25">
      <c r="B38" s="4" t="s">
        <v>523</v>
      </c>
      <c r="C38" s="4" t="s">
        <v>524</v>
      </c>
      <c r="H38" s="2">
        <v>273</v>
      </c>
      <c r="J38" s="29" t="s">
        <v>594</v>
      </c>
      <c r="K38" s="2">
        <v>1341</v>
      </c>
      <c r="N38" s="26" t="s">
        <v>507</v>
      </c>
      <c r="O38" s="4" t="s">
        <v>508</v>
      </c>
      <c r="Z38" s="27">
        <v>2349</v>
      </c>
    </row>
    <row r="39" spans="2:26" ht="11.25">
      <c r="B39" s="4" t="s">
        <v>525</v>
      </c>
      <c r="C39" s="4" t="s">
        <v>526</v>
      </c>
      <c r="H39" s="2">
        <v>269</v>
      </c>
      <c r="J39" s="7" t="s">
        <v>595</v>
      </c>
      <c r="K39" s="2">
        <v>2007</v>
      </c>
      <c r="N39" s="26" t="s">
        <v>509</v>
      </c>
      <c r="O39" s="4" t="s">
        <v>510</v>
      </c>
      <c r="Z39" s="27">
        <v>2223</v>
      </c>
    </row>
    <row r="40" spans="2:26" ht="11.25">
      <c r="B40" s="4" t="s">
        <v>527</v>
      </c>
      <c r="C40" s="4" t="s">
        <v>528</v>
      </c>
      <c r="H40" s="2">
        <v>257</v>
      </c>
      <c r="J40" s="7" t="s">
        <v>596</v>
      </c>
      <c r="K40" s="2">
        <v>2234</v>
      </c>
      <c r="N40" s="26" t="s">
        <v>511</v>
      </c>
      <c r="O40" s="4" t="s">
        <v>512</v>
      </c>
      <c r="Z40" s="27">
        <v>2223</v>
      </c>
    </row>
    <row r="41" spans="2:26" ht="12.75">
      <c r="B41" s="4" t="s">
        <v>529</v>
      </c>
      <c r="C41" s="4" t="s">
        <v>530</v>
      </c>
      <c r="H41" s="2">
        <v>185</v>
      </c>
      <c r="J41" s="29" t="s">
        <v>597</v>
      </c>
      <c r="K41" s="2">
        <v>1969</v>
      </c>
      <c r="N41" s="26" t="s">
        <v>513</v>
      </c>
      <c r="O41" s="4" t="s">
        <v>514</v>
      </c>
      <c r="Q41" s="10"/>
      <c r="R41" s="10"/>
      <c r="S41" s="10"/>
      <c r="T41" s="10"/>
      <c r="U41" s="10"/>
      <c r="V41" s="10"/>
      <c r="W41" s="10"/>
      <c r="Z41" s="27">
        <v>2218</v>
      </c>
    </row>
    <row r="42" spans="2:26" ht="11.25">
      <c r="B42" s="4" t="s">
        <v>531</v>
      </c>
      <c r="C42" s="4" t="s">
        <v>532</v>
      </c>
      <c r="H42" s="2">
        <v>152</v>
      </c>
      <c r="J42" s="7" t="s">
        <v>598</v>
      </c>
      <c r="K42" s="2">
        <v>318</v>
      </c>
      <c r="N42" s="26" t="s">
        <v>515</v>
      </c>
      <c r="O42" s="4" t="s">
        <v>516</v>
      </c>
      <c r="Z42" s="27">
        <v>2128</v>
      </c>
    </row>
    <row r="44" spans="1:8" ht="9.75" customHeight="1">
      <c r="A44" s="19" t="s">
        <v>608</v>
      </c>
      <c r="B44" s="30"/>
      <c r="C44" s="30"/>
      <c r="D44" s="30"/>
      <c r="E44" s="30"/>
      <c r="F44" s="30"/>
      <c r="G44" s="30"/>
      <c r="H44" s="30"/>
    </row>
    <row r="45" spans="1:19" ht="9.75" customHeight="1">
      <c r="A45" s="31" t="s">
        <v>609</v>
      </c>
      <c r="B45" s="30"/>
      <c r="C45" s="30"/>
      <c r="D45" s="30"/>
      <c r="E45" s="30"/>
      <c r="F45" s="30"/>
      <c r="G45" s="30"/>
      <c r="H45" s="30"/>
      <c r="I45" s="30"/>
      <c r="R45" s="2"/>
      <c r="S45" s="2"/>
    </row>
    <row r="46" spans="1:19" ht="3" customHeight="1">
      <c r="A46" s="31"/>
      <c r="B46" s="30"/>
      <c r="C46" s="30"/>
      <c r="D46" s="30"/>
      <c r="E46" s="30"/>
      <c r="F46" s="30"/>
      <c r="G46" s="30"/>
      <c r="H46" s="30"/>
      <c r="I46" s="30"/>
      <c r="R46" s="2"/>
      <c r="S46" s="2"/>
    </row>
    <row r="47" spans="1:26" ht="17.25" customHeight="1">
      <c r="A47" s="854" t="s">
        <v>599</v>
      </c>
      <c r="O47" s="30"/>
      <c r="P47" s="30"/>
      <c r="Q47" s="30"/>
      <c r="U47" s="30"/>
      <c r="V47" s="30"/>
      <c r="W47" s="30"/>
      <c r="X47" s="30"/>
      <c r="Y47" s="30"/>
      <c r="Z47" s="30"/>
    </row>
    <row r="48" spans="1:26" ht="17.25" customHeight="1">
      <c r="A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0:20" ht="14.25">
      <c r="J49" s="30"/>
      <c r="N49" s="30"/>
      <c r="O49" s="5"/>
      <c r="P49" s="5"/>
      <c r="Q49" s="5"/>
      <c r="R49" s="30"/>
      <c r="S49" s="30"/>
      <c r="T49" s="30"/>
    </row>
    <row r="50" spans="10:19" ht="14.25">
      <c r="J50" s="30"/>
      <c r="N50" s="30"/>
      <c r="R50" s="5"/>
      <c r="S50" s="5"/>
    </row>
    <row r="51" spans="11:14" ht="14.25">
      <c r="K51" s="30"/>
      <c r="L51" s="30"/>
      <c r="M51" s="30"/>
      <c r="N51" s="5"/>
    </row>
    <row r="52" spans="11:13" ht="14.25">
      <c r="K52" s="30"/>
      <c r="L52" s="30"/>
      <c r="M52" s="30"/>
    </row>
    <row r="53" spans="13:20" ht="11.25">
      <c r="M53" s="5"/>
      <c r="T53" s="32"/>
    </row>
    <row r="54" spans="5:10" ht="11.25">
      <c r="E54" s="32"/>
      <c r="J54" s="33"/>
    </row>
    <row r="55" ht="11.25">
      <c r="E55" s="32"/>
    </row>
  </sheetData>
  <mergeCells count="4">
    <mergeCell ref="C3:J4"/>
    <mergeCell ref="C5:J6"/>
    <mergeCell ref="J21:O22"/>
    <mergeCell ref="J20:O20"/>
  </mergeCells>
  <printOptions/>
  <pageMargins left="0.75" right="0.75" top="1" bottom="1" header="0.5" footer="0.5"/>
  <pageSetup fitToHeight="1" fitToWidth="1" horizontalDpi="600" verticalDpi="600" orientation="landscape" paperSize="9" scale="88" r:id="rId2"/>
  <rowBreaks count="1" manualBreakCount="1">
    <brk id="47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9">
    <pageSetUpPr fitToPage="1"/>
  </sheetPr>
  <dimension ref="A1:I47"/>
  <sheetViews>
    <sheetView view="pageBreakPreview" zoomScaleSheetLayoutView="100" workbookViewId="0" topLeftCell="A1">
      <selection activeCell="E8" sqref="E8"/>
    </sheetView>
  </sheetViews>
  <sheetFormatPr defaultColWidth="9.140625" defaultRowHeight="9" customHeight="1"/>
  <cols>
    <col min="1" max="1" width="5.7109375" style="367" customWidth="1"/>
    <col min="2" max="2" width="57.7109375" style="367" customWidth="1"/>
    <col min="3" max="3" width="15.421875" style="401" customWidth="1"/>
    <col min="4" max="4" width="17.421875" style="401" customWidth="1"/>
    <col min="5" max="5" width="16.8515625" style="402" customWidth="1"/>
    <col min="6" max="6" width="13.7109375" style="482" customWidth="1"/>
    <col min="7" max="16384" width="10.7109375" style="367" customWidth="1"/>
  </cols>
  <sheetData>
    <row r="1" spans="1:6" s="347" customFormat="1" ht="15" customHeight="1">
      <c r="A1" s="346" t="s">
        <v>840</v>
      </c>
      <c r="C1" s="348"/>
      <c r="D1" s="348"/>
      <c r="E1" s="349"/>
      <c r="F1" s="460"/>
    </row>
    <row r="2" spans="1:6" s="347" customFormat="1" ht="16.5" customHeight="1">
      <c r="A2" s="346" t="str">
        <f>'[3]12.9 Final'!A2</f>
        <v> Australia, 2006-07</v>
      </c>
      <c r="B2" s="351"/>
      <c r="C2" s="352"/>
      <c r="D2" s="352"/>
      <c r="E2" s="352"/>
      <c r="F2" s="461"/>
    </row>
    <row r="3" spans="1:6" s="347" customFormat="1" ht="3" customHeight="1">
      <c r="A3" s="354"/>
      <c r="B3" s="355"/>
      <c r="C3" s="356"/>
      <c r="D3" s="356"/>
      <c r="E3" s="357"/>
      <c r="F3" s="356"/>
    </row>
    <row r="4" spans="1:6" s="361" customFormat="1" ht="24" customHeight="1">
      <c r="A4" s="358" t="s">
        <v>706</v>
      </c>
      <c r="B4" s="358"/>
      <c r="C4" s="359" t="s">
        <v>572</v>
      </c>
      <c r="D4" s="360" t="s">
        <v>812</v>
      </c>
      <c r="E4" s="417" t="s">
        <v>841</v>
      </c>
      <c r="F4" s="359" t="s">
        <v>842</v>
      </c>
    </row>
    <row r="5" spans="1:6" s="364" customFormat="1" ht="3" customHeight="1">
      <c r="A5" s="362"/>
      <c r="B5" s="362"/>
      <c r="C5" s="363"/>
      <c r="D5" s="363"/>
      <c r="E5" s="363"/>
      <c r="F5" s="363"/>
    </row>
    <row r="6" spans="1:6" ht="3" customHeight="1">
      <c r="A6" s="462"/>
      <c r="B6" s="462"/>
      <c r="C6" s="462"/>
      <c r="D6" s="462"/>
      <c r="E6" s="462"/>
      <c r="F6" s="463"/>
    </row>
    <row r="7" spans="1:9" s="372" customFormat="1" ht="10.5" customHeight="1">
      <c r="A7" s="464" t="s">
        <v>732</v>
      </c>
      <c r="B7" s="464" t="s">
        <v>813</v>
      </c>
      <c r="C7" s="368">
        <v>781949</v>
      </c>
      <c r="D7" s="368">
        <v>691969</v>
      </c>
      <c r="E7" s="369" t="s">
        <v>200</v>
      </c>
      <c r="F7" s="368">
        <v>369079.928</v>
      </c>
      <c r="G7" s="371"/>
      <c r="I7" s="371"/>
    </row>
    <row r="8" spans="1:9" s="372" customFormat="1" ht="10.5" customHeight="1">
      <c r="A8" s="464" t="s">
        <v>740</v>
      </c>
      <c r="B8" s="464" t="s">
        <v>814</v>
      </c>
      <c r="C8" s="368">
        <v>134370</v>
      </c>
      <c r="D8" s="368">
        <v>118032</v>
      </c>
      <c r="E8" s="369" t="s">
        <v>201</v>
      </c>
      <c r="F8" s="368">
        <v>123217.29</v>
      </c>
      <c r="G8" s="371"/>
      <c r="I8" s="371"/>
    </row>
    <row r="9" spans="1:9" s="372" customFormat="1" ht="10.5" customHeight="1">
      <c r="A9" s="464" t="s">
        <v>722</v>
      </c>
      <c r="B9" s="464" t="s">
        <v>815</v>
      </c>
      <c r="C9" s="368">
        <v>54708</v>
      </c>
      <c r="D9" s="368">
        <v>45393</v>
      </c>
      <c r="E9" s="369" t="s">
        <v>202</v>
      </c>
      <c r="F9" s="368">
        <v>61874.748</v>
      </c>
      <c r="G9" s="371"/>
      <c r="I9" s="371"/>
    </row>
    <row r="10" spans="1:9" s="372" customFormat="1" ht="10.5" customHeight="1">
      <c r="A10" s="464" t="s">
        <v>714</v>
      </c>
      <c r="B10" s="464" t="s">
        <v>816</v>
      </c>
      <c r="C10" s="368">
        <v>51211</v>
      </c>
      <c r="D10" s="368">
        <v>41552</v>
      </c>
      <c r="E10" s="369" t="s">
        <v>203</v>
      </c>
      <c r="F10" s="368">
        <v>112100.879</v>
      </c>
      <c r="G10" s="371"/>
      <c r="I10" s="371"/>
    </row>
    <row r="11" spans="1:9" s="372" customFormat="1" ht="10.5" customHeight="1">
      <c r="A11" s="464" t="s">
        <v>738</v>
      </c>
      <c r="B11" s="464" t="s">
        <v>817</v>
      </c>
      <c r="C11" s="368">
        <v>46650</v>
      </c>
      <c r="D11" s="368">
        <v>44628</v>
      </c>
      <c r="E11" s="369" t="s">
        <v>204</v>
      </c>
      <c r="F11" s="368">
        <v>22671.9</v>
      </c>
      <c r="G11" s="371"/>
      <c r="I11" s="371"/>
    </row>
    <row r="12" spans="1:9" s="372" customFormat="1" ht="10.5" customHeight="1">
      <c r="A12" s="464" t="s">
        <v>743</v>
      </c>
      <c r="B12" s="464" t="s">
        <v>818</v>
      </c>
      <c r="C12" s="368">
        <v>43204</v>
      </c>
      <c r="D12" s="368">
        <v>37394</v>
      </c>
      <c r="E12" s="369" t="s">
        <v>205</v>
      </c>
      <c r="F12" s="368">
        <v>33915.14</v>
      </c>
      <c r="G12" s="371"/>
      <c r="I12" s="371"/>
    </row>
    <row r="13" spans="1:9" s="372" customFormat="1" ht="10.5" customHeight="1">
      <c r="A13" s="464" t="s">
        <v>723</v>
      </c>
      <c r="B13" s="464" t="s">
        <v>819</v>
      </c>
      <c r="C13" s="368">
        <v>38970</v>
      </c>
      <c r="D13" s="368">
        <v>32290</v>
      </c>
      <c r="E13" s="369" t="s">
        <v>206</v>
      </c>
      <c r="F13" s="368">
        <v>39008.97</v>
      </c>
      <c r="G13" s="371"/>
      <c r="I13" s="371"/>
    </row>
    <row r="14" spans="1:9" s="372" customFormat="1" ht="10.5" customHeight="1">
      <c r="A14" s="464" t="s">
        <v>720</v>
      </c>
      <c r="B14" s="464" t="s">
        <v>751</v>
      </c>
      <c r="C14" s="368">
        <v>34081</v>
      </c>
      <c r="D14" s="368">
        <v>31686</v>
      </c>
      <c r="E14" s="369" t="s">
        <v>207</v>
      </c>
      <c r="F14" s="368">
        <v>49894.584</v>
      </c>
      <c r="G14" s="371"/>
      <c r="I14" s="371"/>
    </row>
    <row r="15" spans="1:9" s="372" customFormat="1" ht="10.5" customHeight="1">
      <c r="A15" s="464" t="s">
        <v>33</v>
      </c>
      <c r="B15" s="464" t="s">
        <v>820</v>
      </c>
      <c r="C15" s="368">
        <v>32955</v>
      </c>
      <c r="D15" s="368">
        <v>29330</v>
      </c>
      <c r="E15" s="369" t="s">
        <v>208</v>
      </c>
      <c r="F15" s="368">
        <v>55397.355</v>
      </c>
      <c r="G15" s="371"/>
      <c r="I15" s="371"/>
    </row>
    <row r="16" spans="1:9" s="372" customFormat="1" ht="10.5" customHeight="1">
      <c r="A16" s="464" t="s">
        <v>739</v>
      </c>
      <c r="B16" s="464" t="s">
        <v>821</v>
      </c>
      <c r="C16" s="368">
        <v>30304</v>
      </c>
      <c r="D16" s="368">
        <v>26668</v>
      </c>
      <c r="E16" s="369" t="s">
        <v>209</v>
      </c>
      <c r="F16" s="368">
        <v>37546.656</v>
      </c>
      <c r="G16" s="371"/>
      <c r="I16" s="371"/>
    </row>
    <row r="17" spans="1:9" s="372" customFormat="1" ht="10.5" customHeight="1">
      <c r="A17" s="464" t="s">
        <v>742</v>
      </c>
      <c r="B17" s="464" t="s">
        <v>822</v>
      </c>
      <c r="C17" s="368">
        <v>28750</v>
      </c>
      <c r="D17" s="368">
        <v>25199</v>
      </c>
      <c r="E17" s="369" t="s">
        <v>210</v>
      </c>
      <c r="F17" s="368">
        <v>29440</v>
      </c>
      <c r="G17" s="371"/>
      <c r="I17" s="371"/>
    </row>
    <row r="18" spans="1:9" s="372" customFormat="1" ht="10.5" customHeight="1">
      <c r="A18" s="464" t="s">
        <v>726</v>
      </c>
      <c r="B18" s="464" t="s">
        <v>752</v>
      </c>
      <c r="C18" s="368">
        <v>28243</v>
      </c>
      <c r="D18" s="368">
        <v>26619</v>
      </c>
      <c r="E18" s="369" t="s">
        <v>211</v>
      </c>
      <c r="F18" s="368">
        <v>43550.706</v>
      </c>
      <c r="G18" s="371"/>
      <c r="I18" s="371"/>
    </row>
    <row r="19" spans="1:9" s="372" customFormat="1" ht="10.5" customHeight="1">
      <c r="A19" s="464" t="s">
        <v>724</v>
      </c>
      <c r="B19" s="464" t="s">
        <v>823</v>
      </c>
      <c r="C19" s="368">
        <v>24357</v>
      </c>
      <c r="D19" s="368">
        <v>20210</v>
      </c>
      <c r="E19" s="369" t="s">
        <v>212</v>
      </c>
      <c r="F19" s="368">
        <v>31956.384</v>
      </c>
      <c r="G19" s="371"/>
      <c r="I19" s="371"/>
    </row>
    <row r="20" spans="1:9" s="372" customFormat="1" ht="10.5" customHeight="1">
      <c r="A20" s="464" t="s">
        <v>34</v>
      </c>
      <c r="B20" s="464" t="s">
        <v>824</v>
      </c>
      <c r="C20" s="368">
        <v>24271</v>
      </c>
      <c r="D20" s="368">
        <v>21199</v>
      </c>
      <c r="E20" s="369" t="s">
        <v>213</v>
      </c>
      <c r="F20" s="368">
        <v>42814.044</v>
      </c>
      <c r="G20" s="371"/>
      <c r="I20" s="371"/>
    </row>
    <row r="21" spans="1:9" s="372" customFormat="1" ht="10.5" customHeight="1">
      <c r="A21" s="464" t="s">
        <v>715</v>
      </c>
      <c r="B21" s="464" t="s">
        <v>825</v>
      </c>
      <c r="C21" s="368">
        <v>21701</v>
      </c>
      <c r="D21" s="368">
        <v>16214</v>
      </c>
      <c r="E21" s="369" t="s">
        <v>176</v>
      </c>
      <c r="F21" s="368">
        <v>40125.149</v>
      </c>
      <c r="G21" s="371"/>
      <c r="I21" s="371"/>
    </row>
    <row r="22" spans="1:9" s="372" customFormat="1" ht="10.5" customHeight="1">
      <c r="A22" s="464" t="s">
        <v>741</v>
      </c>
      <c r="B22" s="464" t="s">
        <v>826</v>
      </c>
      <c r="C22" s="368">
        <v>21636</v>
      </c>
      <c r="D22" s="368">
        <v>18746</v>
      </c>
      <c r="E22" s="369" t="s">
        <v>176</v>
      </c>
      <c r="F22" s="368">
        <v>17373.708</v>
      </c>
      <c r="G22" s="371"/>
      <c r="I22" s="371"/>
    </row>
    <row r="23" spans="1:9" s="372" customFormat="1" ht="10.5" customHeight="1">
      <c r="A23" s="464" t="s">
        <v>41</v>
      </c>
      <c r="B23" s="464" t="s">
        <v>772</v>
      </c>
      <c r="C23" s="368">
        <v>21417</v>
      </c>
      <c r="D23" s="368">
        <v>17808</v>
      </c>
      <c r="E23" s="369" t="s">
        <v>174</v>
      </c>
      <c r="F23" s="368">
        <v>29983.8</v>
      </c>
      <c r="G23" s="371"/>
      <c r="I23" s="371"/>
    </row>
    <row r="24" spans="1:9" s="372" customFormat="1" ht="10.5" customHeight="1">
      <c r="A24" s="464" t="s">
        <v>44</v>
      </c>
      <c r="B24" s="464" t="s">
        <v>827</v>
      </c>
      <c r="C24" s="368">
        <v>20614</v>
      </c>
      <c r="D24" s="368">
        <v>16451</v>
      </c>
      <c r="E24" s="369" t="s">
        <v>155</v>
      </c>
      <c r="F24" s="368">
        <v>18284.618</v>
      </c>
      <c r="G24" s="371"/>
      <c r="I24" s="371"/>
    </row>
    <row r="25" spans="1:9" s="372" customFormat="1" ht="10.5" customHeight="1">
      <c r="A25" s="464" t="s">
        <v>731</v>
      </c>
      <c r="B25" s="464" t="s">
        <v>828</v>
      </c>
      <c r="C25" s="368">
        <v>20060</v>
      </c>
      <c r="D25" s="368">
        <v>17627</v>
      </c>
      <c r="E25" s="369" t="s">
        <v>214</v>
      </c>
      <c r="F25" s="368">
        <v>23550.44</v>
      </c>
      <c r="G25" s="371"/>
      <c r="I25" s="371"/>
    </row>
    <row r="26" spans="1:9" s="372" customFormat="1" ht="10.5" customHeight="1">
      <c r="A26" s="464" t="s">
        <v>725</v>
      </c>
      <c r="B26" s="464" t="s">
        <v>756</v>
      </c>
      <c r="C26" s="368">
        <v>18752</v>
      </c>
      <c r="D26" s="368">
        <v>17817</v>
      </c>
      <c r="E26" s="369" t="s">
        <v>215</v>
      </c>
      <c r="F26" s="368">
        <v>25146.432</v>
      </c>
      <c r="G26" s="371"/>
      <c r="I26" s="371"/>
    </row>
    <row r="27" spans="1:9" s="372" customFormat="1" ht="10.5" customHeight="1">
      <c r="A27" s="464" t="s">
        <v>40</v>
      </c>
      <c r="B27" s="464" t="s">
        <v>829</v>
      </c>
      <c r="C27" s="368">
        <v>17632</v>
      </c>
      <c r="D27" s="368">
        <v>14827</v>
      </c>
      <c r="E27" s="369" t="s">
        <v>139</v>
      </c>
      <c r="F27" s="368">
        <v>21951.84</v>
      </c>
      <c r="G27" s="371"/>
      <c r="I27" s="371"/>
    </row>
    <row r="28" spans="1:9" s="372" customFormat="1" ht="10.5" customHeight="1">
      <c r="A28" s="464" t="s">
        <v>49</v>
      </c>
      <c r="B28" s="464" t="s">
        <v>830</v>
      </c>
      <c r="C28" s="368">
        <v>16779</v>
      </c>
      <c r="D28" s="368">
        <v>15221</v>
      </c>
      <c r="E28" s="369" t="s">
        <v>216</v>
      </c>
      <c r="F28" s="368">
        <v>31628.415</v>
      </c>
      <c r="G28" s="371"/>
      <c r="I28" s="371"/>
    </row>
    <row r="29" spans="1:9" s="372" customFormat="1" ht="10.5" customHeight="1">
      <c r="A29" s="464" t="s">
        <v>48</v>
      </c>
      <c r="B29" s="464" t="s">
        <v>831</v>
      </c>
      <c r="C29" s="368">
        <v>16482</v>
      </c>
      <c r="D29" s="368">
        <v>14865</v>
      </c>
      <c r="E29" s="369" t="s">
        <v>141</v>
      </c>
      <c r="F29" s="368">
        <v>28266.63</v>
      </c>
      <c r="G29" s="371"/>
      <c r="I29" s="371"/>
    </row>
    <row r="30" spans="1:9" s="372" customFormat="1" ht="10.5" customHeight="1">
      <c r="A30" s="464" t="s">
        <v>729</v>
      </c>
      <c r="B30" s="464" t="s">
        <v>797</v>
      </c>
      <c r="C30" s="368">
        <v>14342</v>
      </c>
      <c r="D30" s="368">
        <v>12562</v>
      </c>
      <c r="E30" s="369" t="s">
        <v>217</v>
      </c>
      <c r="F30" s="368">
        <v>41677.852</v>
      </c>
      <c r="G30" s="371"/>
      <c r="I30" s="371"/>
    </row>
    <row r="31" spans="1:9" s="372" customFormat="1" ht="10.5" customHeight="1">
      <c r="A31" s="464" t="s">
        <v>45</v>
      </c>
      <c r="B31" s="464" t="s">
        <v>832</v>
      </c>
      <c r="C31" s="368">
        <v>14135</v>
      </c>
      <c r="D31" s="368">
        <v>12432</v>
      </c>
      <c r="E31" s="369" t="s">
        <v>218</v>
      </c>
      <c r="F31" s="368">
        <v>25725.7</v>
      </c>
      <c r="G31" s="371"/>
      <c r="I31" s="371"/>
    </row>
    <row r="32" spans="1:9" s="372" customFormat="1" ht="10.5" customHeight="1">
      <c r="A32" s="464" t="s">
        <v>36</v>
      </c>
      <c r="B32" s="464" t="s">
        <v>808</v>
      </c>
      <c r="C32" s="368">
        <v>13755</v>
      </c>
      <c r="D32" s="368">
        <v>11741</v>
      </c>
      <c r="E32" s="369" t="s">
        <v>143</v>
      </c>
      <c r="F32" s="368">
        <v>45570.315</v>
      </c>
      <c r="G32" s="371"/>
      <c r="I32" s="371"/>
    </row>
    <row r="33" spans="1:9" s="372" customFormat="1" ht="10.5" customHeight="1">
      <c r="A33" s="464" t="s">
        <v>55</v>
      </c>
      <c r="B33" s="464" t="s">
        <v>833</v>
      </c>
      <c r="C33" s="368">
        <v>13749</v>
      </c>
      <c r="D33" s="368">
        <v>12070</v>
      </c>
      <c r="E33" s="369" t="s">
        <v>143</v>
      </c>
      <c r="F33" s="368">
        <v>22177.137</v>
      </c>
      <c r="G33" s="371"/>
      <c r="I33" s="371"/>
    </row>
    <row r="34" spans="1:9" s="372" customFormat="1" ht="10.5" customHeight="1">
      <c r="A34" s="464" t="s">
        <v>733</v>
      </c>
      <c r="B34" s="464" t="s">
        <v>834</v>
      </c>
      <c r="C34" s="368">
        <v>13702</v>
      </c>
      <c r="D34" s="368">
        <v>10253</v>
      </c>
      <c r="E34" s="369" t="s">
        <v>143</v>
      </c>
      <c r="F34" s="368">
        <v>42010.332</v>
      </c>
      <c r="G34" s="371"/>
      <c r="I34" s="371"/>
    </row>
    <row r="35" spans="1:9" s="372" customFormat="1" ht="10.5" customHeight="1">
      <c r="A35" s="464" t="s">
        <v>199</v>
      </c>
      <c r="B35" s="464" t="s">
        <v>835</v>
      </c>
      <c r="C35" s="368">
        <v>13081</v>
      </c>
      <c r="D35" s="368">
        <v>10833</v>
      </c>
      <c r="E35" s="369" t="s">
        <v>144</v>
      </c>
      <c r="F35" s="368">
        <v>15749.524</v>
      </c>
      <c r="G35" s="371"/>
      <c r="I35" s="371"/>
    </row>
    <row r="36" spans="1:9" s="372" customFormat="1" ht="10.5" customHeight="1">
      <c r="A36" s="464" t="s">
        <v>93</v>
      </c>
      <c r="B36" s="464" t="s">
        <v>836</v>
      </c>
      <c r="C36" s="368">
        <v>12273</v>
      </c>
      <c r="D36" s="368">
        <v>11909</v>
      </c>
      <c r="E36" s="369" t="s">
        <v>76</v>
      </c>
      <c r="F36" s="368">
        <v>8235.183</v>
      </c>
      <c r="G36" s="371"/>
      <c r="H36" s="371"/>
      <c r="I36" s="371"/>
    </row>
    <row r="37" spans="1:9" s="372" customFormat="1" ht="10.5" customHeight="1">
      <c r="A37" s="464" t="s">
        <v>685</v>
      </c>
      <c r="B37" s="464" t="s">
        <v>576</v>
      </c>
      <c r="C37" s="368">
        <v>689137</v>
      </c>
      <c r="D37" s="368">
        <v>605967</v>
      </c>
      <c r="E37" s="369" t="s">
        <v>219</v>
      </c>
      <c r="F37" s="368">
        <v>1846154.28</v>
      </c>
      <c r="G37" s="371"/>
      <c r="H37" s="371"/>
      <c r="I37" s="371"/>
    </row>
    <row r="38" spans="3:7" s="372" customFormat="1" ht="3" customHeight="1">
      <c r="C38" s="368"/>
      <c r="D38" s="368"/>
      <c r="E38" s="369" t="s">
        <v>29</v>
      </c>
      <c r="F38" s="368"/>
      <c r="G38" s="371"/>
    </row>
    <row r="39" spans="1:7" s="376" customFormat="1" ht="12" customHeight="1">
      <c r="A39" s="376" t="s">
        <v>669</v>
      </c>
      <c r="B39" s="372"/>
      <c r="C39" s="465">
        <v>2313270</v>
      </c>
      <c r="D39" s="465">
        <v>2029512</v>
      </c>
      <c r="E39" s="466" t="s">
        <v>220</v>
      </c>
      <c r="F39" s="465">
        <v>3336079.939</v>
      </c>
      <c r="G39" s="371"/>
    </row>
    <row r="40" spans="1:6" s="383" customFormat="1" ht="3" customHeight="1">
      <c r="A40" s="377"/>
      <c r="B40" s="378"/>
      <c r="C40" s="379"/>
      <c r="D40" s="380"/>
      <c r="E40" s="380"/>
      <c r="F40" s="382"/>
    </row>
    <row r="41" spans="1:6" s="383" customFormat="1" ht="3" customHeight="1">
      <c r="A41" s="467"/>
      <c r="B41" s="468"/>
      <c r="C41" s="469"/>
      <c r="D41" s="470"/>
      <c r="E41" s="470"/>
      <c r="F41" s="471"/>
    </row>
    <row r="42" spans="1:6" s="383" customFormat="1" ht="9" customHeight="1">
      <c r="A42" s="472" t="s">
        <v>843</v>
      </c>
      <c r="B42" s="385"/>
      <c r="C42" s="386"/>
      <c r="D42" s="386"/>
      <c r="E42" s="387"/>
      <c r="F42" s="473"/>
    </row>
    <row r="43" spans="1:6" s="383" customFormat="1" ht="9.75" customHeight="1">
      <c r="A43" s="472" t="s">
        <v>837</v>
      </c>
      <c r="B43" s="385"/>
      <c r="C43" s="386"/>
      <c r="D43" s="386"/>
      <c r="E43" s="387"/>
      <c r="F43" s="474"/>
    </row>
    <row r="44" spans="1:6" s="383" customFormat="1" ht="9.75" customHeight="1">
      <c r="A44" s="472" t="s">
        <v>838</v>
      </c>
      <c r="B44" s="385"/>
      <c r="C44" s="386"/>
      <c r="D44" s="386"/>
      <c r="E44" s="387"/>
      <c r="F44" s="475"/>
    </row>
    <row r="45" spans="1:6" s="361" customFormat="1" ht="10.5" customHeight="1">
      <c r="A45" s="399" t="s">
        <v>844</v>
      </c>
      <c r="B45" s="476"/>
      <c r="C45" s="477"/>
      <c r="D45" s="477"/>
      <c r="E45" s="478"/>
      <c r="F45" s="479"/>
    </row>
    <row r="46" spans="1:6" s="372" customFormat="1" ht="9" customHeight="1">
      <c r="A46" s="868" t="s">
        <v>839</v>
      </c>
      <c r="B46" s="868"/>
      <c r="C46" s="868"/>
      <c r="D46" s="868"/>
      <c r="E46" s="868"/>
      <c r="F46" s="868"/>
    </row>
    <row r="47" spans="1:6" s="372" customFormat="1" ht="9.75" customHeight="1">
      <c r="A47" s="480" t="s">
        <v>786</v>
      </c>
      <c r="B47" s="335"/>
      <c r="C47" s="481"/>
      <c r="D47" s="444"/>
      <c r="E47" s="445"/>
      <c r="F47" s="473"/>
    </row>
  </sheetData>
  <mergeCells count="1">
    <mergeCell ref="A46:F46"/>
  </mergeCells>
  <printOptions/>
  <pageMargins left="0.75" right="0.75" top="1" bottom="1" header="0.5" footer="0.5"/>
  <pageSetup fitToHeight="1" fitToWidth="1" horizontalDpi="600" verticalDpi="600" orientation="landscape" paperSize="9" scale="99" r:id="rId1"/>
  <ignoredErrors>
    <ignoredError sqref="E7:E39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0">
    <pageSetUpPr fitToPage="1"/>
  </sheetPr>
  <dimension ref="A1:I44"/>
  <sheetViews>
    <sheetView view="pageBreakPreview" zoomScaleSheetLayoutView="100" workbookViewId="0" topLeftCell="A1">
      <selection activeCell="C20" sqref="C20"/>
    </sheetView>
  </sheetViews>
  <sheetFormatPr defaultColWidth="9.140625" defaultRowHeight="9" customHeight="1"/>
  <cols>
    <col min="1" max="1" width="5.7109375" style="367" customWidth="1"/>
    <col min="2" max="2" width="59.140625" style="367" bestFit="1" customWidth="1"/>
    <col min="3" max="4" width="12.7109375" style="401" customWidth="1"/>
    <col min="5" max="5" width="12.7109375" style="402" customWidth="1"/>
    <col min="6" max="6" width="8.57421875" style="495" customWidth="1"/>
    <col min="7" max="16384" width="10.7109375" style="367" customWidth="1"/>
  </cols>
  <sheetData>
    <row r="1" spans="1:6" s="347" customFormat="1" ht="15" customHeight="1">
      <c r="A1" s="403" t="s">
        <v>852</v>
      </c>
      <c r="B1" s="404"/>
      <c r="C1" s="405"/>
      <c r="D1" s="405"/>
      <c r="E1" s="406"/>
      <c r="F1" s="483"/>
    </row>
    <row r="2" spans="1:6" s="347" customFormat="1" ht="19.5" customHeight="1">
      <c r="A2" s="403" t="s">
        <v>854</v>
      </c>
      <c r="B2" s="408"/>
      <c r="C2" s="409"/>
      <c r="D2" s="409"/>
      <c r="E2" s="409"/>
      <c r="F2" s="484"/>
    </row>
    <row r="3" spans="1:6" ht="3" customHeight="1">
      <c r="A3" s="411"/>
      <c r="B3" s="411"/>
      <c r="C3" s="412"/>
      <c r="D3" s="412"/>
      <c r="E3" s="413"/>
      <c r="F3" s="485"/>
    </row>
    <row r="4" spans="1:6" s="361" customFormat="1" ht="39" customHeight="1">
      <c r="A4" s="415" t="s">
        <v>706</v>
      </c>
      <c r="B4" s="416"/>
      <c r="C4" s="417" t="s">
        <v>572</v>
      </c>
      <c r="D4" s="418" t="s">
        <v>812</v>
      </c>
      <c r="E4" s="417" t="s">
        <v>121</v>
      </c>
      <c r="F4" s="418"/>
    </row>
    <row r="5" spans="1:6" s="364" customFormat="1" ht="3" customHeight="1">
      <c r="A5" s="420"/>
      <c r="B5" s="420"/>
      <c r="C5" s="421"/>
      <c r="D5" s="422"/>
      <c r="E5" s="422"/>
      <c r="F5" s="486"/>
    </row>
    <row r="6" spans="1:6" ht="3" customHeight="1">
      <c r="A6" s="416"/>
      <c r="B6" s="416"/>
      <c r="C6" s="424"/>
      <c r="D6" s="424"/>
      <c r="E6" s="424"/>
      <c r="F6" s="424"/>
    </row>
    <row r="7" spans="1:9" s="372" customFormat="1" ht="10.5" customHeight="1">
      <c r="A7" s="4" t="s">
        <v>740</v>
      </c>
      <c r="B7" s="4" t="s">
        <v>814</v>
      </c>
      <c r="C7" s="341">
        <v>167639</v>
      </c>
      <c r="D7" s="426">
        <v>3158</v>
      </c>
      <c r="E7" s="851" t="s">
        <v>122</v>
      </c>
      <c r="F7" s="487"/>
      <c r="G7" s="371"/>
      <c r="I7" s="370"/>
    </row>
    <row r="8" spans="1:9" s="372" customFormat="1" ht="10.5" customHeight="1">
      <c r="A8" s="4" t="s">
        <v>722</v>
      </c>
      <c r="B8" s="4" t="s">
        <v>815</v>
      </c>
      <c r="C8" s="341">
        <v>158689</v>
      </c>
      <c r="D8" s="426">
        <v>471</v>
      </c>
      <c r="E8" s="851" t="s">
        <v>123</v>
      </c>
      <c r="F8" s="487"/>
      <c r="G8" s="371"/>
      <c r="I8" s="371"/>
    </row>
    <row r="9" spans="1:9" s="372" customFormat="1" ht="10.5" customHeight="1">
      <c r="A9" s="4" t="s">
        <v>732</v>
      </c>
      <c r="B9" s="4" t="s">
        <v>813</v>
      </c>
      <c r="C9" s="341">
        <v>144980</v>
      </c>
      <c r="D9" s="426">
        <v>27503</v>
      </c>
      <c r="E9" s="851" t="s">
        <v>124</v>
      </c>
      <c r="F9" s="487"/>
      <c r="G9" s="371"/>
      <c r="I9" s="371"/>
    </row>
    <row r="10" spans="1:9" s="372" customFormat="1" ht="10.5" customHeight="1">
      <c r="A10" s="4" t="s">
        <v>714</v>
      </c>
      <c r="B10" s="4" t="s">
        <v>816</v>
      </c>
      <c r="C10" s="341">
        <v>113398</v>
      </c>
      <c r="D10" s="426">
        <v>1018</v>
      </c>
      <c r="E10" s="851" t="s">
        <v>125</v>
      </c>
      <c r="F10" s="487"/>
      <c r="G10" s="371"/>
      <c r="I10" s="371"/>
    </row>
    <row r="11" spans="1:9" s="372" customFormat="1" ht="10.5" customHeight="1">
      <c r="A11" s="4" t="s">
        <v>723</v>
      </c>
      <c r="B11" s="4" t="s">
        <v>819</v>
      </c>
      <c r="C11" s="341">
        <v>95300</v>
      </c>
      <c r="D11" s="426">
        <v>313</v>
      </c>
      <c r="E11" s="851" t="s">
        <v>126</v>
      </c>
      <c r="F11" s="487"/>
      <c r="G11" s="371"/>
      <c r="I11" s="371"/>
    </row>
    <row r="12" spans="1:9" s="372" customFormat="1" ht="10.5" customHeight="1">
      <c r="A12" s="4" t="s">
        <v>715</v>
      </c>
      <c r="B12" s="4" t="s">
        <v>825</v>
      </c>
      <c r="C12" s="341">
        <v>85706</v>
      </c>
      <c r="D12" s="426">
        <v>34</v>
      </c>
      <c r="E12" s="851" t="s">
        <v>127</v>
      </c>
      <c r="F12" s="487"/>
      <c r="G12" s="371"/>
      <c r="I12" s="371"/>
    </row>
    <row r="13" spans="1:9" s="372" customFormat="1" ht="10.5" customHeight="1">
      <c r="A13" s="4" t="s">
        <v>724</v>
      </c>
      <c r="B13" s="4" t="s">
        <v>823</v>
      </c>
      <c r="C13" s="341">
        <v>82142</v>
      </c>
      <c r="D13" s="426">
        <v>180</v>
      </c>
      <c r="E13" s="851" t="s">
        <v>128</v>
      </c>
      <c r="F13" s="487"/>
      <c r="G13" s="371"/>
      <c r="I13" s="371"/>
    </row>
    <row r="14" spans="1:9" s="372" customFormat="1" ht="10.5" customHeight="1">
      <c r="A14" s="4" t="s">
        <v>741</v>
      </c>
      <c r="B14" s="4" t="s">
        <v>826</v>
      </c>
      <c r="C14" s="341">
        <v>74990</v>
      </c>
      <c r="D14" s="426">
        <v>10</v>
      </c>
      <c r="E14" s="851" t="s">
        <v>129</v>
      </c>
      <c r="F14" s="487"/>
      <c r="G14" s="371"/>
      <c r="I14" s="371"/>
    </row>
    <row r="15" spans="1:9" s="372" customFormat="1" ht="10.5" customHeight="1">
      <c r="A15" s="4" t="s">
        <v>743</v>
      </c>
      <c r="B15" s="4" t="s">
        <v>818</v>
      </c>
      <c r="C15" s="341">
        <v>67464</v>
      </c>
      <c r="D15" s="426">
        <v>313</v>
      </c>
      <c r="E15" s="851" t="s">
        <v>130</v>
      </c>
      <c r="F15" s="487"/>
      <c r="G15" s="371"/>
      <c r="I15" s="371"/>
    </row>
    <row r="16" spans="1:9" s="372" customFormat="1" ht="10.5" customHeight="1">
      <c r="A16" s="4" t="s">
        <v>742</v>
      </c>
      <c r="B16" s="4" t="s">
        <v>822</v>
      </c>
      <c r="C16" s="341">
        <v>59295</v>
      </c>
      <c r="D16" s="426">
        <v>332</v>
      </c>
      <c r="E16" s="851" t="s">
        <v>131</v>
      </c>
      <c r="F16" s="487"/>
      <c r="G16" s="371"/>
      <c r="I16" s="371"/>
    </row>
    <row r="17" spans="1:9" s="372" customFormat="1" ht="10.5" customHeight="1">
      <c r="A17" s="4" t="s">
        <v>729</v>
      </c>
      <c r="B17" s="4" t="s">
        <v>797</v>
      </c>
      <c r="C17" s="341">
        <v>49892</v>
      </c>
      <c r="D17" s="426">
        <v>55</v>
      </c>
      <c r="E17" s="851" t="s">
        <v>132</v>
      </c>
      <c r="F17" s="487"/>
      <c r="G17" s="371"/>
      <c r="I17" s="371"/>
    </row>
    <row r="18" spans="1:9" s="372" customFormat="1" ht="10.5" customHeight="1">
      <c r="A18" s="4" t="s">
        <v>33</v>
      </c>
      <c r="B18" s="4" t="s">
        <v>820</v>
      </c>
      <c r="C18" s="341">
        <v>48543</v>
      </c>
      <c r="D18" s="426">
        <v>96</v>
      </c>
      <c r="E18" s="851" t="s">
        <v>133</v>
      </c>
      <c r="F18" s="487"/>
      <c r="G18" s="371"/>
      <c r="I18" s="371"/>
    </row>
    <row r="19" spans="1:9" s="372" customFormat="1" ht="10.5" customHeight="1">
      <c r="A19" s="4" t="s">
        <v>34</v>
      </c>
      <c r="B19" s="4" t="s">
        <v>824</v>
      </c>
      <c r="C19" s="341">
        <v>47410</v>
      </c>
      <c r="D19" s="426">
        <v>19</v>
      </c>
      <c r="E19" s="851" t="s">
        <v>134</v>
      </c>
      <c r="F19" s="487"/>
      <c r="G19" s="371"/>
      <c r="I19" s="371"/>
    </row>
    <row r="20" spans="1:9" s="372" customFormat="1" ht="10.5" customHeight="1">
      <c r="A20" s="4" t="s">
        <v>733</v>
      </c>
      <c r="B20" s="4" t="s">
        <v>834</v>
      </c>
      <c r="C20" s="341">
        <v>39975</v>
      </c>
      <c r="D20" s="426">
        <v>517</v>
      </c>
      <c r="E20" s="851" t="s">
        <v>135</v>
      </c>
      <c r="F20" s="487"/>
      <c r="G20" s="371"/>
      <c r="I20" s="371"/>
    </row>
    <row r="21" spans="1:9" s="372" customFormat="1" ht="10.5" customHeight="1">
      <c r="A21" s="4" t="s">
        <v>731</v>
      </c>
      <c r="B21" s="4" t="s">
        <v>828</v>
      </c>
      <c r="C21" s="341">
        <v>24776</v>
      </c>
      <c r="D21" s="426">
        <v>345</v>
      </c>
      <c r="E21" s="851" t="s">
        <v>136</v>
      </c>
      <c r="F21" s="487"/>
      <c r="G21" s="371"/>
      <c r="I21" s="371"/>
    </row>
    <row r="22" spans="1:9" s="372" customFormat="1" ht="10.5" customHeight="1">
      <c r="A22" s="4" t="s">
        <v>35</v>
      </c>
      <c r="B22" s="4" t="s">
        <v>845</v>
      </c>
      <c r="C22" s="341">
        <v>21273</v>
      </c>
      <c r="D22" s="426">
        <v>162</v>
      </c>
      <c r="E22" s="851" t="s">
        <v>24</v>
      </c>
      <c r="F22" s="487"/>
      <c r="G22" s="371"/>
      <c r="I22" s="371"/>
    </row>
    <row r="23" spans="1:9" s="372" customFormat="1" ht="10.5" customHeight="1">
      <c r="A23" s="4" t="s">
        <v>735</v>
      </c>
      <c r="B23" s="4" t="s">
        <v>846</v>
      </c>
      <c r="C23" s="341">
        <v>20489</v>
      </c>
      <c r="D23" s="426" t="s">
        <v>704</v>
      </c>
      <c r="E23" s="851" t="s">
        <v>137</v>
      </c>
      <c r="F23" s="487"/>
      <c r="G23" s="371"/>
      <c r="I23" s="371"/>
    </row>
    <row r="24" spans="1:9" s="372" customFormat="1" ht="10.5" customHeight="1">
      <c r="A24" s="4" t="s">
        <v>40</v>
      </c>
      <c r="B24" s="4" t="s">
        <v>829</v>
      </c>
      <c r="C24" s="341">
        <v>18565</v>
      </c>
      <c r="D24" s="426">
        <v>13</v>
      </c>
      <c r="E24" s="851" t="s">
        <v>138</v>
      </c>
      <c r="F24" s="487"/>
      <c r="G24" s="371"/>
      <c r="I24" s="371"/>
    </row>
    <row r="25" spans="1:9" s="372" customFormat="1" ht="10.5" customHeight="1">
      <c r="A25" s="4" t="s">
        <v>721</v>
      </c>
      <c r="B25" s="4" t="s">
        <v>806</v>
      </c>
      <c r="C25" s="341">
        <v>17623</v>
      </c>
      <c r="D25" s="426">
        <v>30</v>
      </c>
      <c r="E25" s="851" t="s">
        <v>139</v>
      </c>
      <c r="F25" s="487"/>
      <c r="G25" s="371"/>
      <c r="I25" s="371"/>
    </row>
    <row r="26" spans="1:9" s="372" customFormat="1" ht="10.5" customHeight="1">
      <c r="A26" s="4" t="s">
        <v>38</v>
      </c>
      <c r="B26" s="4" t="s">
        <v>847</v>
      </c>
      <c r="C26" s="341">
        <v>17266</v>
      </c>
      <c r="D26" s="426">
        <v>89</v>
      </c>
      <c r="E26" s="851" t="s">
        <v>140</v>
      </c>
      <c r="F26" s="487"/>
      <c r="G26" s="371"/>
      <c r="I26" s="371"/>
    </row>
    <row r="27" spans="1:9" s="372" customFormat="1" ht="10.5" customHeight="1">
      <c r="A27" s="4" t="s">
        <v>718</v>
      </c>
      <c r="B27" s="4" t="s">
        <v>792</v>
      </c>
      <c r="C27" s="341">
        <v>16469</v>
      </c>
      <c r="D27" s="426">
        <v>1312</v>
      </c>
      <c r="E27" s="851" t="s">
        <v>141</v>
      </c>
      <c r="F27" s="487"/>
      <c r="G27" s="371"/>
      <c r="I27" s="371"/>
    </row>
    <row r="28" spans="1:9" s="372" customFormat="1" ht="10.5" customHeight="1">
      <c r="A28" s="4" t="s">
        <v>48</v>
      </c>
      <c r="B28" s="4" t="s">
        <v>831</v>
      </c>
      <c r="C28" s="341">
        <v>16431</v>
      </c>
      <c r="D28" s="426">
        <v>70</v>
      </c>
      <c r="E28" s="851" t="s">
        <v>141</v>
      </c>
      <c r="F28" s="487"/>
      <c r="G28" s="371"/>
      <c r="I28" s="371"/>
    </row>
    <row r="29" spans="1:9" s="372" customFormat="1" ht="10.5" customHeight="1">
      <c r="A29" s="4" t="s">
        <v>739</v>
      </c>
      <c r="B29" s="4" t="s">
        <v>821</v>
      </c>
      <c r="C29" s="341">
        <v>16151</v>
      </c>
      <c r="D29" s="426">
        <v>50</v>
      </c>
      <c r="E29" s="851" t="s">
        <v>142</v>
      </c>
      <c r="F29" s="487"/>
      <c r="G29" s="371"/>
      <c r="I29" s="371"/>
    </row>
    <row r="30" spans="1:9" s="372" customFormat="1" ht="10.5" customHeight="1">
      <c r="A30" s="4" t="s">
        <v>36</v>
      </c>
      <c r="B30" s="4" t="s">
        <v>808</v>
      </c>
      <c r="C30" s="341">
        <v>15996</v>
      </c>
      <c r="D30" s="426">
        <v>40</v>
      </c>
      <c r="E30" s="851" t="s">
        <v>142</v>
      </c>
      <c r="F30" s="487"/>
      <c r="G30" s="371"/>
      <c r="I30" s="371"/>
    </row>
    <row r="31" spans="1:9" s="372" customFormat="1" ht="10.5" customHeight="1">
      <c r="A31" s="4" t="s">
        <v>119</v>
      </c>
      <c r="B31" s="4" t="s">
        <v>848</v>
      </c>
      <c r="C31" s="341">
        <v>13725</v>
      </c>
      <c r="D31" s="426">
        <v>49</v>
      </c>
      <c r="E31" s="851" t="s">
        <v>143</v>
      </c>
      <c r="F31" s="487"/>
      <c r="G31" s="371"/>
      <c r="I31" s="371"/>
    </row>
    <row r="32" spans="1:9" s="372" customFormat="1" ht="10.5" customHeight="1">
      <c r="A32" s="4" t="s">
        <v>44</v>
      </c>
      <c r="B32" s="4" t="s">
        <v>827</v>
      </c>
      <c r="C32" s="341">
        <v>13163</v>
      </c>
      <c r="D32" s="426">
        <v>27</v>
      </c>
      <c r="E32" s="851" t="s">
        <v>144</v>
      </c>
      <c r="F32" s="487"/>
      <c r="G32" s="371"/>
      <c r="I32" s="371"/>
    </row>
    <row r="33" spans="1:9" s="372" customFormat="1" ht="10.5" customHeight="1">
      <c r="A33" s="4" t="s">
        <v>49</v>
      </c>
      <c r="B33" s="4" t="s">
        <v>830</v>
      </c>
      <c r="C33" s="341">
        <v>12258</v>
      </c>
      <c r="D33" s="426">
        <v>52</v>
      </c>
      <c r="E33" s="851" t="s">
        <v>76</v>
      </c>
      <c r="F33" s="487"/>
      <c r="G33" s="371"/>
      <c r="I33" s="371"/>
    </row>
    <row r="34" spans="1:9" s="372" customFormat="1" ht="10.5" customHeight="1">
      <c r="A34" s="4" t="s">
        <v>713</v>
      </c>
      <c r="B34" s="4" t="s">
        <v>849</v>
      </c>
      <c r="C34" s="341">
        <v>11512</v>
      </c>
      <c r="D34" s="426">
        <v>7</v>
      </c>
      <c r="E34" s="851" t="s">
        <v>145</v>
      </c>
      <c r="F34" s="487"/>
      <c r="G34" s="371"/>
      <c r="I34" s="371"/>
    </row>
    <row r="35" spans="1:9" s="372" customFormat="1" ht="10.5" customHeight="1">
      <c r="A35" s="4" t="s">
        <v>120</v>
      </c>
      <c r="B35" s="4" t="s">
        <v>850</v>
      </c>
      <c r="C35" s="341">
        <v>11494</v>
      </c>
      <c r="D35" s="426">
        <v>31</v>
      </c>
      <c r="E35" s="851" t="s">
        <v>145</v>
      </c>
      <c r="F35" s="487"/>
      <c r="G35" s="371"/>
      <c r="I35" s="371"/>
    </row>
    <row r="36" spans="1:9" s="372" customFormat="1" ht="10.5" customHeight="1">
      <c r="A36" s="4" t="s">
        <v>107</v>
      </c>
      <c r="B36" s="4" t="s">
        <v>851</v>
      </c>
      <c r="C36" s="341">
        <v>11286</v>
      </c>
      <c r="D36" s="426" t="s">
        <v>83</v>
      </c>
      <c r="E36" s="851" t="s">
        <v>14</v>
      </c>
      <c r="F36" s="487"/>
      <c r="G36" s="371"/>
      <c r="I36" s="371"/>
    </row>
    <row r="37" spans="1:9" s="372" customFormat="1" ht="10.5" customHeight="1">
      <c r="A37" s="4" t="s">
        <v>685</v>
      </c>
      <c r="B37" s="4" t="s">
        <v>576</v>
      </c>
      <c r="C37" s="341">
        <v>348444</v>
      </c>
      <c r="D37" s="341">
        <v>5875</v>
      </c>
      <c r="E37" s="851" t="s">
        <v>146</v>
      </c>
      <c r="F37" s="487"/>
      <c r="I37" s="371"/>
    </row>
    <row r="38" spans="1:7" s="376" customFormat="1" ht="12.75" customHeight="1">
      <c r="A38" s="428" t="s">
        <v>669</v>
      </c>
      <c r="B38" s="429"/>
      <c r="C38" s="430">
        <v>1842344</v>
      </c>
      <c r="D38" s="430">
        <v>42173</v>
      </c>
      <c r="E38" s="431" t="s">
        <v>147</v>
      </c>
      <c r="F38" s="487"/>
      <c r="G38" s="488"/>
    </row>
    <row r="39" spans="1:6" s="372" customFormat="1" ht="3" customHeight="1">
      <c r="A39" s="432"/>
      <c r="B39" s="433"/>
      <c r="C39" s="434"/>
      <c r="D39" s="435"/>
      <c r="E39" s="435"/>
      <c r="F39" s="489"/>
    </row>
    <row r="40" spans="1:6" s="372" customFormat="1" ht="3" customHeight="1">
      <c r="A40" s="438"/>
      <c r="B40" s="439"/>
      <c r="C40" s="440"/>
      <c r="D40" s="440"/>
      <c r="E40" s="441"/>
      <c r="F40" s="490"/>
    </row>
    <row r="41" spans="1:6" s="372" customFormat="1" ht="9" customHeight="1">
      <c r="A41" s="472" t="s">
        <v>843</v>
      </c>
      <c r="B41" s="385"/>
      <c r="C41" s="444"/>
      <c r="D41" s="444"/>
      <c r="E41" s="445"/>
      <c r="F41" s="490"/>
    </row>
    <row r="42" spans="1:6" s="383" customFormat="1" ht="9" customHeight="1">
      <c r="A42" s="472" t="s">
        <v>837</v>
      </c>
      <c r="B42" s="385"/>
      <c r="C42" s="386"/>
      <c r="D42" s="386"/>
      <c r="E42" s="387"/>
      <c r="F42" s="491"/>
    </row>
    <row r="43" spans="1:6" s="450" customFormat="1" ht="9" customHeight="1">
      <c r="A43" s="492" t="s">
        <v>853</v>
      </c>
      <c r="C43" s="481"/>
      <c r="D43" s="481"/>
      <c r="E43" s="493"/>
      <c r="F43" s="494"/>
    </row>
    <row r="44" spans="1:6" s="450" customFormat="1" ht="9" customHeight="1">
      <c r="A44" s="480" t="s">
        <v>786</v>
      </c>
      <c r="B44" s="335"/>
      <c r="D44" s="481"/>
      <c r="E44" s="493"/>
      <c r="F44" s="494"/>
    </row>
  </sheetData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r:id="rId1"/>
  <ignoredErrors>
    <ignoredError sqref="D36 E7:E3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1">
    <pageSetUpPr fitToPage="1"/>
  </sheetPr>
  <dimension ref="A1:AA42"/>
  <sheetViews>
    <sheetView view="pageBreakPreview" zoomScaleSheetLayoutView="100" workbookViewId="0" topLeftCell="A1">
      <selection activeCell="B17" sqref="B17"/>
    </sheetView>
  </sheetViews>
  <sheetFormatPr defaultColWidth="9.140625" defaultRowHeight="9" customHeight="1"/>
  <cols>
    <col min="1" max="1" width="5.7109375" style="506" customWidth="1"/>
    <col min="2" max="2" width="58.00390625" style="506" customWidth="1"/>
    <col min="3" max="3" width="12.7109375" style="507" customWidth="1"/>
    <col min="4" max="5" width="12.7109375" style="508" customWidth="1"/>
    <col min="6" max="6" width="10.28125" style="507" hidden="1" customWidth="1"/>
    <col min="7" max="7" width="10.28125" style="508" hidden="1" customWidth="1"/>
    <col min="8" max="8" width="9.7109375" style="850" customWidth="1"/>
    <col min="9" max="9" width="7.00390625" style="509" customWidth="1"/>
    <col min="10" max="10" width="6.7109375" style="510" customWidth="1"/>
    <col min="11" max="11" width="8.7109375" style="512" customWidth="1"/>
    <col min="12" max="12" width="9.00390625" style="512" customWidth="1"/>
    <col min="13" max="14" width="10.7109375" style="513" customWidth="1"/>
    <col min="15" max="27" width="10.7109375" style="512" customWidth="1"/>
    <col min="28" max="16384" width="10.7109375" style="506" customWidth="1"/>
  </cols>
  <sheetData>
    <row r="1" spans="1:27" s="505" customFormat="1" ht="14.25" customHeight="1">
      <c r="A1" s="496" t="s">
        <v>485</v>
      </c>
      <c r="B1" s="497"/>
      <c r="C1" s="498"/>
      <c r="D1" s="499"/>
      <c r="E1" s="499"/>
      <c r="F1" s="498"/>
      <c r="G1" s="499"/>
      <c r="H1" s="849"/>
      <c r="I1" s="500"/>
      <c r="J1" s="501"/>
      <c r="K1" s="502"/>
      <c r="L1" s="503"/>
      <c r="M1" s="504"/>
      <c r="N1" s="504"/>
      <c r="O1" s="503"/>
      <c r="P1" s="503"/>
      <c r="Q1" s="503"/>
      <c r="R1" s="503"/>
      <c r="S1" s="503"/>
      <c r="T1" s="503"/>
      <c r="U1" s="503"/>
      <c r="V1" s="503"/>
      <c r="W1" s="503"/>
      <c r="X1" s="503"/>
      <c r="Y1" s="503"/>
      <c r="Z1" s="503"/>
      <c r="AA1" s="503"/>
    </row>
    <row r="2" spans="1:27" s="505" customFormat="1" ht="15" customHeight="1">
      <c r="A2" s="496" t="s">
        <v>486</v>
      </c>
      <c r="B2" s="497"/>
      <c r="C2" s="498"/>
      <c r="D2" s="499"/>
      <c r="E2" s="499"/>
      <c r="F2" s="498"/>
      <c r="G2" s="499"/>
      <c r="H2" s="849"/>
      <c r="I2" s="500"/>
      <c r="J2" s="501"/>
      <c r="K2" s="502"/>
      <c r="L2" s="503"/>
      <c r="M2" s="504"/>
      <c r="N2" s="504"/>
      <c r="O2" s="503"/>
      <c r="P2" s="503"/>
      <c r="Q2" s="503"/>
      <c r="R2" s="503"/>
      <c r="S2" s="503"/>
      <c r="T2" s="503"/>
      <c r="U2" s="503"/>
      <c r="V2" s="503"/>
      <c r="W2" s="503"/>
      <c r="X2" s="503"/>
      <c r="Y2" s="503"/>
      <c r="Z2" s="503"/>
      <c r="AA2" s="503"/>
    </row>
    <row r="3" ht="3" customHeight="1">
      <c r="K3" s="511"/>
    </row>
    <row r="4" spans="1:27" s="523" customFormat="1" ht="36.75" customHeight="1">
      <c r="A4" s="514" t="s">
        <v>706</v>
      </c>
      <c r="B4" s="515"/>
      <c r="C4" s="516" t="s">
        <v>572</v>
      </c>
      <c r="D4" s="517" t="s">
        <v>612</v>
      </c>
      <c r="E4" s="516" t="s">
        <v>862</v>
      </c>
      <c r="F4" s="516" t="s">
        <v>613</v>
      </c>
      <c r="G4" s="516" t="s">
        <v>863</v>
      </c>
      <c r="H4" s="519"/>
      <c r="I4" s="518"/>
      <c r="J4" s="519"/>
      <c r="K4" s="520"/>
      <c r="L4" s="521"/>
      <c r="M4" s="522"/>
      <c r="N4" s="522"/>
      <c r="O4" s="521"/>
      <c r="P4" s="521"/>
      <c r="Q4" s="521"/>
      <c r="R4" s="521"/>
      <c r="S4" s="521"/>
      <c r="T4" s="521"/>
      <c r="U4" s="521"/>
      <c r="V4" s="521"/>
      <c r="W4" s="521"/>
      <c r="X4" s="521"/>
      <c r="Y4" s="521"/>
      <c r="Z4" s="521"/>
      <c r="AA4" s="521"/>
    </row>
    <row r="5" spans="1:11" ht="3" customHeight="1">
      <c r="A5" s="524"/>
      <c r="B5" s="524"/>
      <c r="C5" s="524"/>
      <c r="D5" s="524"/>
      <c r="E5" s="524"/>
      <c r="F5" s="524"/>
      <c r="G5" s="524"/>
      <c r="H5" s="526"/>
      <c r="I5" s="525"/>
      <c r="J5" s="526"/>
      <c r="K5" s="527"/>
    </row>
    <row r="6" spans="1:27" s="535" customFormat="1" ht="10.5" customHeight="1">
      <c r="A6" s="528" t="s">
        <v>722</v>
      </c>
      <c r="B6" s="528" t="s">
        <v>815</v>
      </c>
      <c r="C6" s="426">
        <v>65712</v>
      </c>
      <c r="D6" s="426" t="s">
        <v>704</v>
      </c>
      <c r="E6" s="529" t="s">
        <v>148</v>
      </c>
      <c r="F6" s="426">
        <f>'[3]12.11 Final'!G6</f>
        <v>65712</v>
      </c>
      <c r="G6" s="529">
        <f>'[3]12.11 Final'!H6</f>
        <v>31.51352841648692</v>
      </c>
      <c r="H6" s="532"/>
      <c r="I6" s="530"/>
      <c r="J6" s="531"/>
      <c r="K6" s="532"/>
      <c r="L6" s="533"/>
      <c r="M6" s="533"/>
      <c r="N6" s="533"/>
      <c r="O6" s="533"/>
      <c r="P6" s="534"/>
      <c r="Q6" s="534"/>
      <c r="R6" s="534"/>
      <c r="S6" s="534"/>
      <c r="T6" s="534"/>
      <c r="U6" s="534"/>
      <c r="V6" s="534"/>
      <c r="W6" s="534"/>
      <c r="X6" s="534"/>
      <c r="Y6" s="534"/>
      <c r="Z6" s="534"/>
      <c r="AA6" s="534"/>
    </row>
    <row r="7" spans="1:27" s="535" customFormat="1" ht="10.5" customHeight="1">
      <c r="A7" s="528" t="s">
        <v>714</v>
      </c>
      <c r="B7" s="528" t="s">
        <v>816</v>
      </c>
      <c r="C7" s="426">
        <v>59660</v>
      </c>
      <c r="D7" s="426">
        <v>605</v>
      </c>
      <c r="E7" s="529" t="s">
        <v>149</v>
      </c>
      <c r="F7" s="426">
        <f>'[3]12.11 Final'!G7</f>
        <v>59660</v>
      </c>
      <c r="G7" s="529">
        <f>'[3]12.11 Final'!H7</f>
        <v>28.611168513020598</v>
      </c>
      <c r="H7" s="532"/>
      <c r="I7" s="536"/>
      <c r="J7" s="531"/>
      <c r="K7" s="537"/>
      <c r="L7" s="533"/>
      <c r="M7" s="533"/>
      <c r="N7" s="533"/>
      <c r="O7" s="533"/>
      <c r="P7" s="534"/>
      <c r="Q7" s="534"/>
      <c r="R7" s="534"/>
      <c r="S7" s="534"/>
      <c r="T7" s="534"/>
      <c r="U7" s="534"/>
      <c r="V7" s="534"/>
      <c r="W7" s="534"/>
      <c r="X7" s="534"/>
      <c r="Y7" s="534"/>
      <c r="Z7" s="534"/>
      <c r="AA7" s="534"/>
    </row>
    <row r="8" spans="1:27" s="535" customFormat="1" ht="10.5" customHeight="1">
      <c r="A8" s="528" t="s">
        <v>732</v>
      </c>
      <c r="B8" s="528" t="s">
        <v>813</v>
      </c>
      <c r="C8" s="426">
        <v>52419</v>
      </c>
      <c r="D8" s="426">
        <v>16718</v>
      </c>
      <c r="E8" s="529" t="s">
        <v>150</v>
      </c>
      <c r="F8" s="426">
        <f>'[3]12.11 Final'!G8</f>
        <v>52419</v>
      </c>
      <c r="G8" s="529">
        <f>'[3]12.11 Final'!H8</f>
        <v>25.13859943486468</v>
      </c>
      <c r="H8" s="532"/>
      <c r="I8" s="536"/>
      <c r="J8" s="531"/>
      <c r="K8" s="537"/>
      <c r="L8" s="533"/>
      <c r="M8" s="533"/>
      <c r="N8" s="533"/>
      <c r="O8" s="533"/>
      <c r="P8" s="534"/>
      <c r="Q8" s="534"/>
      <c r="R8" s="534"/>
      <c r="S8" s="534"/>
      <c r="T8" s="534"/>
      <c r="U8" s="534"/>
      <c r="V8" s="534"/>
      <c r="W8" s="534"/>
      <c r="X8" s="534"/>
      <c r="Y8" s="534"/>
      <c r="Z8" s="534"/>
      <c r="AA8" s="534"/>
    </row>
    <row r="9" spans="1:27" s="535" customFormat="1" ht="10.5" customHeight="1">
      <c r="A9" s="528" t="s">
        <v>723</v>
      </c>
      <c r="B9" s="528" t="s">
        <v>819</v>
      </c>
      <c r="C9" s="426">
        <v>45726</v>
      </c>
      <c r="D9" s="426" t="s">
        <v>83</v>
      </c>
      <c r="E9" s="529" t="s">
        <v>151</v>
      </c>
      <c r="F9" s="426">
        <f>'[3]12.11 Final'!G9</f>
        <v>45726</v>
      </c>
      <c r="G9" s="529">
        <f>'[3]12.11 Final'!H9</f>
        <v>21.928834921662418</v>
      </c>
      <c r="H9" s="532"/>
      <c r="I9" s="530"/>
      <c r="J9" s="538"/>
      <c r="K9" s="537"/>
      <c r="L9" s="533"/>
      <c r="M9" s="533"/>
      <c r="N9" s="533"/>
      <c r="O9" s="533"/>
      <c r="P9" s="534"/>
      <c r="Q9" s="534"/>
      <c r="R9" s="534"/>
      <c r="S9" s="534"/>
      <c r="T9" s="534"/>
      <c r="U9" s="534"/>
      <c r="V9" s="534"/>
      <c r="W9" s="534"/>
      <c r="X9" s="534"/>
      <c r="Y9" s="534"/>
      <c r="Z9" s="534"/>
      <c r="AA9" s="534"/>
    </row>
    <row r="10" spans="1:27" s="535" customFormat="1" ht="10.5" customHeight="1">
      <c r="A10" s="528" t="s">
        <v>740</v>
      </c>
      <c r="B10" s="528" t="s">
        <v>814</v>
      </c>
      <c r="C10" s="426">
        <v>36881</v>
      </c>
      <c r="D10" s="426">
        <v>1259</v>
      </c>
      <c r="E10" s="529" t="s">
        <v>152</v>
      </c>
      <c r="F10" s="426">
        <f>'[3]12.11 Final'!G10</f>
        <v>36891</v>
      </c>
      <c r="G10" s="529">
        <f>'[3]12.11 Final'!H10</f>
        <v>17.691830667345673</v>
      </c>
      <c r="H10" s="532"/>
      <c r="I10" s="536"/>
      <c r="J10" s="531"/>
      <c r="K10" s="537"/>
      <c r="L10" s="533"/>
      <c r="M10" s="533"/>
      <c r="N10" s="533"/>
      <c r="O10" s="533"/>
      <c r="P10" s="534"/>
      <c r="Q10" s="534"/>
      <c r="R10" s="534"/>
      <c r="S10" s="534"/>
      <c r="T10" s="534"/>
      <c r="U10" s="534"/>
      <c r="V10" s="534"/>
      <c r="W10" s="534"/>
      <c r="X10" s="534"/>
      <c r="Y10" s="534"/>
      <c r="Z10" s="534"/>
      <c r="AA10" s="534"/>
    </row>
    <row r="11" spans="1:27" s="535" customFormat="1" ht="10.5" customHeight="1">
      <c r="A11" s="528" t="s">
        <v>34</v>
      </c>
      <c r="B11" s="528" t="s">
        <v>824</v>
      </c>
      <c r="C11" s="426">
        <v>36793</v>
      </c>
      <c r="D11" s="426">
        <v>17</v>
      </c>
      <c r="E11" s="529" t="s">
        <v>153</v>
      </c>
      <c r="F11" s="426">
        <f>'[3]12.11 Final'!G11</f>
        <v>36793</v>
      </c>
      <c r="G11" s="529">
        <f>'[3]12.11 Final'!H11</f>
        <v>17.644832770693377</v>
      </c>
      <c r="H11" s="532"/>
      <c r="I11" s="536"/>
      <c r="J11" s="531"/>
      <c r="K11" s="537"/>
      <c r="L11" s="533"/>
      <c r="M11" s="533"/>
      <c r="N11" s="533"/>
      <c r="O11" s="533"/>
      <c r="P11" s="534"/>
      <c r="Q11" s="534"/>
      <c r="R11" s="534"/>
      <c r="S11" s="534"/>
      <c r="T11" s="534"/>
      <c r="U11" s="534"/>
      <c r="V11" s="534"/>
      <c r="W11" s="534"/>
      <c r="X11" s="534"/>
      <c r="Y11" s="534"/>
      <c r="Z11" s="534"/>
      <c r="AA11" s="534"/>
    </row>
    <row r="12" spans="1:27" s="535" customFormat="1" ht="10.5" customHeight="1">
      <c r="A12" s="528" t="s">
        <v>724</v>
      </c>
      <c r="B12" s="528" t="s">
        <v>823</v>
      </c>
      <c r="C12" s="426">
        <v>34713</v>
      </c>
      <c r="D12" s="426" t="s">
        <v>704</v>
      </c>
      <c r="E12" s="529" t="s">
        <v>154</v>
      </c>
      <c r="F12" s="426">
        <f>'[3]12.11 Final'!G12</f>
        <v>34713</v>
      </c>
      <c r="G12" s="529">
        <f>'[3]12.11 Final'!H12</f>
        <v>16.64732639276708</v>
      </c>
      <c r="H12" s="532"/>
      <c r="I12" s="536"/>
      <c r="J12" s="531"/>
      <c r="K12" s="537"/>
      <c r="L12" s="533"/>
      <c r="M12" s="533"/>
      <c r="N12" s="533"/>
      <c r="O12" s="533"/>
      <c r="P12" s="534"/>
      <c r="Q12" s="534"/>
      <c r="R12" s="534"/>
      <c r="S12" s="534"/>
      <c r="T12" s="534"/>
      <c r="U12" s="534"/>
      <c r="V12" s="534"/>
      <c r="W12" s="534"/>
      <c r="X12" s="534"/>
      <c r="Y12" s="534"/>
      <c r="Z12" s="534"/>
      <c r="AA12" s="534"/>
    </row>
    <row r="13" spans="1:27" s="535" customFormat="1" ht="10.5" customHeight="1">
      <c r="A13" s="528" t="s">
        <v>715</v>
      </c>
      <c r="B13" s="528" t="s">
        <v>825</v>
      </c>
      <c r="C13" s="426">
        <v>20575</v>
      </c>
      <c r="D13" s="426" t="s">
        <v>704</v>
      </c>
      <c r="E13" s="529" t="s">
        <v>155</v>
      </c>
      <c r="F13" s="426">
        <f>'[3]12.11 Final'!G13</f>
        <v>20575</v>
      </c>
      <c r="G13" s="529">
        <f>'[3]12.11 Final'!H13</f>
        <v>9.867160445112283</v>
      </c>
      <c r="H13" s="532"/>
      <c r="I13" s="536"/>
      <c r="J13" s="531"/>
      <c r="K13" s="537"/>
      <c r="L13" s="533"/>
      <c r="M13" s="533"/>
      <c r="N13" s="533"/>
      <c r="O13" s="533"/>
      <c r="P13" s="534"/>
      <c r="Q13" s="534"/>
      <c r="R13" s="534"/>
      <c r="S13" s="534"/>
      <c r="T13" s="534"/>
      <c r="U13" s="534"/>
      <c r="V13" s="534"/>
      <c r="W13" s="534"/>
      <c r="X13" s="534"/>
      <c r="Y13" s="534"/>
      <c r="Z13" s="534"/>
      <c r="AA13" s="534"/>
    </row>
    <row r="14" spans="1:27" s="535" customFormat="1" ht="10.5" customHeight="1">
      <c r="A14" s="528" t="s">
        <v>33</v>
      </c>
      <c r="B14" s="528" t="s">
        <v>820</v>
      </c>
      <c r="C14" s="426">
        <v>18207</v>
      </c>
      <c r="D14" s="426">
        <v>36</v>
      </c>
      <c r="E14" s="529" t="s">
        <v>156</v>
      </c>
      <c r="F14" s="426">
        <f>'[3]12.11 Final'!G14</f>
        <v>18207</v>
      </c>
      <c r="G14" s="529">
        <f>'[3]12.11 Final'!H14</f>
        <v>8.731537799473115</v>
      </c>
      <c r="H14" s="532"/>
      <c r="I14" s="536"/>
      <c r="J14" s="531"/>
      <c r="K14" s="537"/>
      <c r="L14" s="533"/>
      <c r="M14" s="533"/>
      <c r="N14" s="533"/>
      <c r="O14" s="533"/>
      <c r="P14" s="534"/>
      <c r="Q14" s="534"/>
      <c r="R14" s="534"/>
      <c r="S14" s="534"/>
      <c r="T14" s="534"/>
      <c r="U14" s="534"/>
      <c r="V14" s="534"/>
      <c r="W14" s="534"/>
      <c r="X14" s="534"/>
      <c r="Y14" s="534"/>
      <c r="Z14" s="534"/>
      <c r="AA14" s="534"/>
    </row>
    <row r="15" spans="1:27" s="535" customFormat="1" ht="10.5" customHeight="1">
      <c r="A15" s="528" t="s">
        <v>742</v>
      </c>
      <c r="B15" s="528" t="s">
        <v>822</v>
      </c>
      <c r="C15" s="426">
        <v>16877</v>
      </c>
      <c r="D15" s="426" t="s">
        <v>83</v>
      </c>
      <c r="E15" s="529" t="s">
        <v>157</v>
      </c>
      <c r="F15" s="426">
        <f>'[3]12.11 Final'!G15</f>
        <v>16877</v>
      </c>
      <c r="G15" s="529">
        <f>'[3]12.11 Final'!H15</f>
        <v>8.093709202049089</v>
      </c>
      <c r="H15" s="532"/>
      <c r="I15" s="536"/>
      <c r="J15" s="531"/>
      <c r="K15" s="537"/>
      <c r="L15" s="533"/>
      <c r="M15" s="533"/>
      <c r="N15" s="533"/>
      <c r="O15" s="533"/>
      <c r="P15" s="534"/>
      <c r="Q15" s="534"/>
      <c r="R15" s="534"/>
      <c r="S15" s="534"/>
      <c r="T15" s="534"/>
      <c r="U15" s="534"/>
      <c r="V15" s="534"/>
      <c r="W15" s="534"/>
      <c r="X15" s="534"/>
      <c r="Y15" s="534"/>
      <c r="Z15" s="534"/>
      <c r="AA15" s="534"/>
    </row>
    <row r="16" spans="1:27" s="541" customFormat="1" ht="10.5" customHeight="1">
      <c r="A16" s="528" t="s">
        <v>743</v>
      </c>
      <c r="B16" s="528" t="s">
        <v>818</v>
      </c>
      <c r="C16" s="426">
        <v>16392</v>
      </c>
      <c r="D16" s="426" t="s">
        <v>704</v>
      </c>
      <c r="E16" s="529" t="s">
        <v>141</v>
      </c>
      <c r="F16" s="426">
        <f>'[3]12.11 Final'!G16</f>
        <v>16392</v>
      </c>
      <c r="G16" s="529">
        <f>'[3]12.11 Final'!H16</f>
        <v>7.861117570657621</v>
      </c>
      <c r="H16" s="532"/>
      <c r="I16" s="536"/>
      <c r="J16" s="531"/>
      <c r="K16" s="539"/>
      <c r="L16" s="533"/>
      <c r="M16" s="533"/>
      <c r="N16" s="533"/>
      <c r="O16" s="533"/>
      <c r="P16" s="534"/>
      <c r="Q16" s="540"/>
      <c r="R16" s="540"/>
      <c r="S16" s="540"/>
      <c r="T16" s="540"/>
      <c r="U16" s="540"/>
      <c r="V16" s="540"/>
      <c r="W16" s="540"/>
      <c r="X16" s="540"/>
      <c r="Y16" s="540"/>
      <c r="Z16" s="540"/>
      <c r="AA16" s="540"/>
    </row>
    <row r="17" spans="1:27" s="535" customFormat="1" ht="10.5" customHeight="1">
      <c r="A17" s="528" t="s">
        <v>735</v>
      </c>
      <c r="B17" s="528" t="s">
        <v>846</v>
      </c>
      <c r="C17" s="426">
        <v>11760</v>
      </c>
      <c r="D17" s="426" t="s">
        <v>704</v>
      </c>
      <c r="E17" s="529" t="s">
        <v>158</v>
      </c>
      <c r="F17" s="426">
        <f>'[3]12.11 Final'!G17</f>
        <v>11760</v>
      </c>
      <c r="G17" s="529">
        <f>'[3]12.11 Final'!H17</f>
        <v>5.6397475982756</v>
      </c>
      <c r="H17" s="532"/>
      <c r="I17" s="536"/>
      <c r="J17" s="531"/>
      <c r="K17" s="537"/>
      <c r="L17" s="533"/>
      <c r="M17" s="533"/>
      <c r="N17" s="533"/>
      <c r="O17" s="533"/>
      <c r="P17" s="534"/>
      <c r="Q17" s="534"/>
      <c r="R17" s="534"/>
      <c r="S17" s="534"/>
      <c r="T17" s="534"/>
      <c r="U17" s="534"/>
      <c r="V17" s="534"/>
      <c r="W17" s="534"/>
      <c r="X17" s="534"/>
      <c r="Y17" s="534"/>
      <c r="Z17" s="534"/>
      <c r="AA17" s="534"/>
    </row>
    <row r="18" spans="1:27" s="541" customFormat="1" ht="10.5" customHeight="1">
      <c r="A18" s="528" t="s">
        <v>733</v>
      </c>
      <c r="B18" s="528" t="s">
        <v>834</v>
      </c>
      <c r="C18" s="426">
        <v>11729</v>
      </c>
      <c r="D18" s="426">
        <v>453</v>
      </c>
      <c r="E18" s="529" t="s">
        <v>158</v>
      </c>
      <c r="F18" s="426">
        <f>'[3]12.11 Final'!G18</f>
        <v>11729</v>
      </c>
      <c r="G18" s="529">
        <f>'[3]12.11 Final'!H18</f>
        <v>5.624880916681505</v>
      </c>
      <c r="H18" s="532"/>
      <c r="I18" s="536"/>
      <c r="J18" s="531"/>
      <c r="K18" s="539"/>
      <c r="L18" s="533"/>
      <c r="M18" s="533"/>
      <c r="N18" s="533"/>
      <c r="O18" s="533"/>
      <c r="P18" s="534"/>
      <c r="Q18" s="540"/>
      <c r="R18" s="540"/>
      <c r="S18" s="540"/>
      <c r="T18" s="540"/>
      <c r="U18" s="540"/>
      <c r="V18" s="540"/>
      <c r="W18" s="540"/>
      <c r="X18" s="540"/>
      <c r="Y18" s="540"/>
      <c r="Z18" s="540"/>
      <c r="AA18" s="540"/>
    </row>
    <row r="19" spans="1:27" s="541" customFormat="1" ht="10.5" customHeight="1">
      <c r="A19" s="528" t="s">
        <v>713</v>
      </c>
      <c r="B19" s="528" t="s">
        <v>849</v>
      </c>
      <c r="C19" s="426">
        <v>9777</v>
      </c>
      <c r="D19" s="426" t="s">
        <v>704</v>
      </c>
      <c r="E19" s="529" t="s">
        <v>16</v>
      </c>
      <c r="F19" s="426">
        <f>'[3]12.11 Final'!G19</f>
        <v>9777</v>
      </c>
      <c r="G19" s="529">
        <f>'[3]12.11 Final'!H19</f>
        <v>4.688759546627597</v>
      </c>
      <c r="H19" s="532"/>
      <c r="I19" s="536"/>
      <c r="J19" s="531"/>
      <c r="K19" s="539"/>
      <c r="L19" s="533"/>
      <c r="M19" s="533"/>
      <c r="N19" s="533"/>
      <c r="O19" s="533"/>
      <c r="P19" s="534"/>
      <c r="Q19" s="540"/>
      <c r="R19" s="540"/>
      <c r="S19" s="540"/>
      <c r="T19" s="540"/>
      <c r="U19" s="540"/>
      <c r="V19" s="540"/>
      <c r="W19" s="540"/>
      <c r="X19" s="540"/>
      <c r="Y19" s="540"/>
      <c r="Z19" s="540"/>
      <c r="AA19" s="540"/>
    </row>
    <row r="20" spans="1:27" s="535" customFormat="1" ht="10.5" customHeight="1">
      <c r="A20" s="528" t="s">
        <v>35</v>
      </c>
      <c r="B20" s="528" t="s">
        <v>845</v>
      </c>
      <c r="C20" s="426">
        <v>8567</v>
      </c>
      <c r="D20" s="426">
        <v>150</v>
      </c>
      <c r="E20" s="529" t="s">
        <v>73</v>
      </c>
      <c r="F20" s="426">
        <f>'[3]12.11 Final'!G20</f>
        <v>8567</v>
      </c>
      <c r="G20" s="529">
        <f>'[3]12.11 Final'!H20</f>
        <v>4.1084793940839335</v>
      </c>
      <c r="H20" s="532"/>
      <c r="I20" s="536"/>
      <c r="J20" s="531"/>
      <c r="K20" s="537"/>
      <c r="L20" s="533"/>
      <c r="M20" s="533"/>
      <c r="N20" s="533"/>
      <c r="O20" s="533"/>
      <c r="P20" s="534"/>
      <c r="Q20" s="534"/>
      <c r="R20" s="534"/>
      <c r="S20" s="534"/>
      <c r="T20" s="534"/>
      <c r="U20" s="534"/>
      <c r="V20" s="534"/>
      <c r="W20" s="534"/>
      <c r="X20" s="534"/>
      <c r="Y20" s="534"/>
      <c r="Z20" s="534"/>
      <c r="AA20" s="534"/>
    </row>
    <row r="21" spans="1:27" s="535" customFormat="1" ht="10.5" customHeight="1">
      <c r="A21" s="528" t="s">
        <v>38</v>
      </c>
      <c r="B21" s="528" t="s">
        <v>847</v>
      </c>
      <c r="C21" s="426">
        <v>6765</v>
      </c>
      <c r="D21" s="426">
        <v>68</v>
      </c>
      <c r="E21" s="529" t="s">
        <v>65</v>
      </c>
      <c r="F21" s="426">
        <f>'[3]12.11 Final'!G21</f>
        <v>6765</v>
      </c>
      <c r="G21" s="529">
        <f>'[3]12.11 Final'!H21</f>
        <v>3.2442935801304786</v>
      </c>
      <c r="H21" s="532"/>
      <c r="I21" s="536"/>
      <c r="J21" s="531"/>
      <c r="K21" s="537"/>
      <c r="L21" s="533"/>
      <c r="M21" s="533"/>
      <c r="N21" s="533"/>
      <c r="O21" s="533"/>
      <c r="P21" s="534"/>
      <c r="Q21" s="534"/>
      <c r="R21" s="534"/>
      <c r="S21" s="534"/>
      <c r="T21" s="534"/>
      <c r="U21" s="534"/>
      <c r="V21" s="534"/>
      <c r="W21" s="534"/>
      <c r="X21" s="534"/>
      <c r="Y21" s="534"/>
      <c r="Z21" s="534"/>
      <c r="AA21" s="534"/>
    </row>
    <row r="22" spans="1:27" s="535" customFormat="1" ht="10.5" customHeight="1">
      <c r="A22" s="528" t="s">
        <v>739</v>
      </c>
      <c r="B22" s="528" t="s">
        <v>821</v>
      </c>
      <c r="C22" s="426">
        <v>5594</v>
      </c>
      <c r="D22" s="426" t="s">
        <v>704</v>
      </c>
      <c r="E22" s="529" t="s">
        <v>61</v>
      </c>
      <c r="F22" s="426">
        <f>'[3]12.11 Final'!G22</f>
        <v>5594</v>
      </c>
      <c r="G22" s="529">
        <f>'[3]12.11 Final'!H22</f>
        <v>2.682716672172934</v>
      </c>
      <c r="H22" s="532"/>
      <c r="I22" s="536"/>
      <c r="J22" s="531"/>
      <c r="K22" s="537"/>
      <c r="L22" s="533"/>
      <c r="M22" s="533"/>
      <c r="N22" s="533"/>
      <c r="O22" s="533"/>
      <c r="P22" s="534"/>
      <c r="Q22" s="534"/>
      <c r="R22" s="534"/>
      <c r="S22" s="534"/>
      <c r="T22" s="534"/>
      <c r="U22" s="534"/>
      <c r="V22" s="534"/>
      <c r="W22" s="534"/>
      <c r="X22" s="534"/>
      <c r="Y22" s="534"/>
      <c r="Z22" s="534"/>
      <c r="AA22" s="534"/>
    </row>
    <row r="23" spans="1:27" s="535" customFormat="1" ht="10.5" customHeight="1">
      <c r="A23" s="528" t="s">
        <v>112</v>
      </c>
      <c r="B23" s="528" t="s">
        <v>855</v>
      </c>
      <c r="C23" s="426">
        <v>5357</v>
      </c>
      <c r="D23" s="426">
        <v>32</v>
      </c>
      <c r="E23" s="529" t="s">
        <v>64</v>
      </c>
      <c r="F23" s="426">
        <f>'[3]12.11 Final'!G23</f>
        <v>5357</v>
      </c>
      <c r="G23" s="529">
        <f>'[3]12.11 Final'!H23</f>
        <v>2.5690584935342162</v>
      </c>
      <c r="H23" s="532"/>
      <c r="I23" s="536"/>
      <c r="J23" s="531"/>
      <c r="K23" s="537"/>
      <c r="L23" s="533"/>
      <c r="M23" s="533"/>
      <c r="N23" s="533"/>
      <c r="O23" s="533"/>
      <c r="P23" s="534"/>
      <c r="Q23" s="534"/>
      <c r="R23" s="534"/>
      <c r="S23" s="534"/>
      <c r="T23" s="534"/>
      <c r="U23" s="534"/>
      <c r="V23" s="534"/>
      <c r="W23" s="534"/>
      <c r="X23" s="534"/>
      <c r="Y23" s="534"/>
      <c r="Z23" s="534"/>
      <c r="AA23" s="534"/>
    </row>
    <row r="24" spans="1:27" s="535" customFormat="1" ht="10.5" customHeight="1">
      <c r="A24" s="528" t="s">
        <v>44</v>
      </c>
      <c r="B24" s="528" t="s">
        <v>827</v>
      </c>
      <c r="C24" s="426">
        <v>4858</v>
      </c>
      <c r="D24" s="426" t="s">
        <v>704</v>
      </c>
      <c r="E24" s="529" t="s">
        <v>75</v>
      </c>
      <c r="F24" s="426">
        <f>'[3]12.11 Final'!G24</f>
        <v>4858</v>
      </c>
      <c r="G24" s="529">
        <f>'[3]12.11 Final'!H24</f>
        <v>2.329752876906706</v>
      </c>
      <c r="H24" s="532"/>
      <c r="I24" s="536"/>
      <c r="J24" s="531"/>
      <c r="K24" s="537"/>
      <c r="L24" s="533"/>
      <c r="M24" s="533"/>
      <c r="N24" s="533"/>
      <c r="O24" s="533"/>
      <c r="P24" s="534"/>
      <c r="Q24" s="534"/>
      <c r="R24" s="534"/>
      <c r="S24" s="534"/>
      <c r="T24" s="534"/>
      <c r="U24" s="534"/>
      <c r="V24" s="534"/>
      <c r="W24" s="534"/>
      <c r="X24" s="534"/>
      <c r="Y24" s="534"/>
      <c r="Z24" s="534"/>
      <c r="AA24" s="534"/>
    </row>
    <row r="25" spans="1:27" s="535" customFormat="1" ht="10.5" customHeight="1">
      <c r="A25" s="528" t="s">
        <v>40</v>
      </c>
      <c r="B25" s="528" t="s">
        <v>829</v>
      </c>
      <c r="C25" s="426">
        <v>4842</v>
      </c>
      <c r="D25" s="426" t="s">
        <v>83</v>
      </c>
      <c r="E25" s="529" t="s">
        <v>75</v>
      </c>
      <c r="F25" s="426">
        <f>'[3]12.11 Final'!G25</f>
        <v>4842</v>
      </c>
      <c r="G25" s="529">
        <f>'[3]12.11 Final'!H25</f>
        <v>2.3220797509226574</v>
      </c>
      <c r="H25" s="532"/>
      <c r="I25" s="536"/>
      <c r="J25" s="531"/>
      <c r="K25" s="537"/>
      <c r="L25" s="533"/>
      <c r="M25" s="533"/>
      <c r="N25" s="533"/>
      <c r="O25" s="533"/>
      <c r="P25" s="534"/>
      <c r="Q25" s="534"/>
      <c r="R25" s="534"/>
      <c r="S25" s="534"/>
      <c r="T25" s="534"/>
      <c r="U25" s="534"/>
      <c r="V25" s="534"/>
      <c r="W25" s="534"/>
      <c r="X25" s="534"/>
      <c r="Y25" s="534"/>
      <c r="Z25" s="534"/>
      <c r="AA25" s="534"/>
    </row>
    <row r="26" spans="1:27" s="541" customFormat="1" ht="10.5" customHeight="1">
      <c r="A26" s="528" t="s">
        <v>729</v>
      </c>
      <c r="B26" s="528" t="s">
        <v>797</v>
      </c>
      <c r="C26" s="426">
        <v>4603</v>
      </c>
      <c r="D26" s="426" t="s">
        <v>704</v>
      </c>
      <c r="E26" s="529" t="s">
        <v>30</v>
      </c>
      <c r="F26" s="426">
        <f>'[3]12.11 Final'!G26</f>
        <v>4603</v>
      </c>
      <c r="G26" s="529">
        <f>'[3]12.11 Final'!H26</f>
        <v>2.207462431535934</v>
      </c>
      <c r="H26" s="532"/>
      <c r="I26" s="536"/>
      <c r="J26" s="531"/>
      <c r="K26" s="539"/>
      <c r="L26" s="533"/>
      <c r="M26" s="533"/>
      <c r="N26" s="533"/>
      <c r="O26" s="533"/>
      <c r="P26" s="534"/>
      <c r="Q26" s="540"/>
      <c r="R26" s="540"/>
      <c r="S26" s="540"/>
      <c r="T26" s="540"/>
      <c r="U26" s="540"/>
      <c r="V26" s="540"/>
      <c r="W26" s="540"/>
      <c r="X26" s="540"/>
      <c r="Y26" s="540"/>
      <c r="Z26" s="540"/>
      <c r="AA26" s="540"/>
    </row>
    <row r="27" spans="1:27" s="535" customFormat="1" ht="10.5" customHeight="1">
      <c r="A27" s="528" t="s">
        <v>113</v>
      </c>
      <c r="B27" s="528" t="s">
        <v>856</v>
      </c>
      <c r="C27" s="426">
        <v>4114</v>
      </c>
      <c r="D27" s="426" t="s">
        <v>83</v>
      </c>
      <c r="E27" s="529" t="s">
        <v>69</v>
      </c>
      <c r="F27" s="426">
        <f>'[3]12.11 Final'!G27</f>
        <v>4114</v>
      </c>
      <c r="G27" s="529">
        <f>'[3]12.11 Final'!H27</f>
        <v>1.9729525186484538</v>
      </c>
      <c r="H27" s="532"/>
      <c r="I27" s="536"/>
      <c r="J27" s="531"/>
      <c r="K27" s="537"/>
      <c r="L27" s="533"/>
      <c r="M27" s="533"/>
      <c r="N27" s="533"/>
      <c r="O27" s="533"/>
      <c r="P27" s="534"/>
      <c r="Q27" s="534"/>
      <c r="R27" s="534"/>
      <c r="S27" s="534"/>
      <c r="T27" s="534"/>
      <c r="U27" s="534"/>
      <c r="V27" s="534"/>
      <c r="W27" s="534"/>
      <c r="X27" s="534"/>
      <c r="Y27" s="534"/>
      <c r="Z27" s="534"/>
      <c r="AA27" s="534"/>
    </row>
    <row r="28" spans="1:27" s="535" customFormat="1" ht="10.5" customHeight="1">
      <c r="A28" s="528" t="s">
        <v>114</v>
      </c>
      <c r="B28" s="528" t="s">
        <v>857</v>
      </c>
      <c r="C28" s="426">
        <v>3821</v>
      </c>
      <c r="D28" s="426">
        <v>12</v>
      </c>
      <c r="E28" s="529" t="s">
        <v>68</v>
      </c>
      <c r="F28" s="426">
        <f>'[3]12.11 Final'!G28</f>
        <v>3821</v>
      </c>
      <c r="G28" s="529">
        <f>'[3]12.11 Final'!H28</f>
        <v>1.8324383990655668</v>
      </c>
      <c r="H28" s="532"/>
      <c r="I28" s="536"/>
      <c r="J28" s="531"/>
      <c r="K28" s="537"/>
      <c r="L28" s="533"/>
      <c r="M28" s="533"/>
      <c r="N28" s="533"/>
      <c r="O28" s="533"/>
      <c r="P28" s="534"/>
      <c r="Q28" s="534"/>
      <c r="R28" s="534"/>
      <c r="S28" s="534"/>
      <c r="T28" s="534"/>
      <c r="U28" s="534"/>
      <c r="V28" s="534"/>
      <c r="W28" s="534"/>
      <c r="X28" s="534"/>
      <c r="Y28" s="534"/>
      <c r="Z28" s="534"/>
      <c r="AA28" s="534"/>
    </row>
    <row r="29" spans="1:27" s="535" customFormat="1" ht="10.5" customHeight="1">
      <c r="A29" s="528" t="s">
        <v>115</v>
      </c>
      <c r="B29" s="528" t="s">
        <v>804</v>
      </c>
      <c r="C29" s="426">
        <v>3517</v>
      </c>
      <c r="D29" s="426">
        <v>19</v>
      </c>
      <c r="E29" s="529" t="s">
        <v>20</v>
      </c>
      <c r="F29" s="426">
        <f>'[3]12.11 Final'!G29</f>
        <v>3517</v>
      </c>
      <c r="G29" s="529">
        <f>'[3]12.11 Final'!H29</f>
        <v>1.6866490053686465</v>
      </c>
      <c r="H29" s="532"/>
      <c r="I29" s="536"/>
      <c r="J29" s="531"/>
      <c r="K29" s="537"/>
      <c r="L29" s="533"/>
      <c r="M29" s="533"/>
      <c r="N29" s="533"/>
      <c r="O29" s="533"/>
      <c r="P29" s="534"/>
      <c r="Q29" s="534"/>
      <c r="R29" s="534"/>
      <c r="S29" s="534"/>
      <c r="T29" s="534"/>
      <c r="U29" s="534"/>
      <c r="V29" s="534"/>
      <c r="W29" s="534"/>
      <c r="X29" s="534"/>
      <c r="Y29" s="534"/>
      <c r="Z29" s="534"/>
      <c r="AA29" s="534"/>
    </row>
    <row r="30" spans="1:27" s="535" customFormat="1" ht="10.5" customHeight="1">
      <c r="A30" s="528" t="s">
        <v>116</v>
      </c>
      <c r="B30" s="528" t="s">
        <v>858</v>
      </c>
      <c r="C30" s="426">
        <v>3095</v>
      </c>
      <c r="D30" s="426">
        <v>26</v>
      </c>
      <c r="E30" s="529" t="s">
        <v>19</v>
      </c>
      <c r="F30" s="426">
        <f>'[3]12.11 Final'!G30</f>
        <v>3095</v>
      </c>
      <c r="G30" s="529">
        <f>'[3]12.11 Final'!H30</f>
        <v>1.484270307539369</v>
      </c>
      <c r="H30" s="532"/>
      <c r="I30" s="536"/>
      <c r="J30" s="531"/>
      <c r="K30" s="537"/>
      <c r="L30" s="533"/>
      <c r="M30" s="533"/>
      <c r="N30" s="533"/>
      <c r="O30" s="533"/>
      <c r="P30" s="534"/>
      <c r="Q30" s="534"/>
      <c r="R30" s="534"/>
      <c r="S30" s="534"/>
      <c r="T30" s="534"/>
      <c r="U30" s="534"/>
      <c r="V30" s="534"/>
      <c r="W30" s="534"/>
      <c r="X30" s="534"/>
      <c r="Y30" s="534"/>
      <c r="Z30" s="534"/>
      <c r="AA30" s="534"/>
    </row>
    <row r="31" spans="1:27" s="535" customFormat="1" ht="10.5" customHeight="1">
      <c r="A31" s="528" t="s">
        <v>721</v>
      </c>
      <c r="B31" s="528" t="s">
        <v>806</v>
      </c>
      <c r="C31" s="426">
        <v>2642</v>
      </c>
      <c r="D31" s="426" t="s">
        <v>83</v>
      </c>
      <c r="E31" s="529" t="s">
        <v>11</v>
      </c>
      <c r="F31" s="426">
        <f>'[3]12.11 Final'!G31</f>
        <v>2642</v>
      </c>
      <c r="G31" s="529">
        <f>'[3]12.11 Final'!H31</f>
        <v>1.2670249281159978</v>
      </c>
      <c r="H31" s="532"/>
      <c r="I31" s="536"/>
      <c r="J31" s="531"/>
      <c r="K31" s="537"/>
      <c r="L31" s="533"/>
      <c r="M31" s="533"/>
      <c r="N31" s="533"/>
      <c r="O31" s="533"/>
      <c r="P31" s="534"/>
      <c r="Q31" s="534"/>
      <c r="R31" s="534"/>
      <c r="S31" s="534"/>
      <c r="T31" s="534"/>
      <c r="U31" s="534"/>
      <c r="V31" s="534"/>
      <c r="W31" s="534"/>
      <c r="X31" s="534"/>
      <c r="Y31" s="534"/>
      <c r="Z31" s="534"/>
      <c r="AA31" s="534"/>
    </row>
    <row r="32" spans="1:27" s="535" customFormat="1" ht="10.5" customHeight="1">
      <c r="A32" s="528" t="s">
        <v>117</v>
      </c>
      <c r="B32" s="528" t="s">
        <v>859</v>
      </c>
      <c r="C32" s="426">
        <v>2406</v>
      </c>
      <c r="D32" s="426" t="s">
        <v>83</v>
      </c>
      <c r="E32" s="529" t="s">
        <v>5</v>
      </c>
      <c r="F32" s="426">
        <f>'[3]12.11 Final'!G32</f>
        <v>2406</v>
      </c>
      <c r="G32" s="529">
        <f>'[3]12.11 Final'!H32</f>
        <v>1.1538463198512834</v>
      </c>
      <c r="H32" s="532"/>
      <c r="I32" s="536"/>
      <c r="J32" s="531"/>
      <c r="K32" s="537"/>
      <c r="L32" s="533"/>
      <c r="M32" s="533"/>
      <c r="N32" s="533"/>
      <c r="O32" s="533"/>
      <c r="P32" s="534"/>
      <c r="Q32" s="534"/>
      <c r="R32" s="534"/>
      <c r="S32" s="534"/>
      <c r="T32" s="534"/>
      <c r="U32" s="534"/>
      <c r="V32" s="534"/>
      <c r="W32" s="534"/>
      <c r="X32" s="534"/>
      <c r="Y32" s="534"/>
      <c r="Z32" s="534"/>
      <c r="AA32" s="534"/>
    </row>
    <row r="33" spans="1:27" s="541" customFormat="1" ht="10.5" customHeight="1">
      <c r="A33" s="528" t="s">
        <v>36</v>
      </c>
      <c r="B33" s="528" t="s">
        <v>808</v>
      </c>
      <c r="C33" s="426">
        <v>2364</v>
      </c>
      <c r="D33" s="426">
        <v>12</v>
      </c>
      <c r="E33" s="529" t="s">
        <v>4</v>
      </c>
      <c r="F33" s="426">
        <f>'[3]12.11 Final'!G33</f>
        <v>2364</v>
      </c>
      <c r="G33" s="529">
        <f>'[3]12.11 Final'!H33</f>
        <v>1.1337043641431561</v>
      </c>
      <c r="H33" s="532"/>
      <c r="I33" s="536"/>
      <c r="J33" s="531"/>
      <c r="K33" s="539"/>
      <c r="L33" s="533"/>
      <c r="M33" s="533"/>
      <c r="N33" s="533"/>
      <c r="O33" s="533"/>
      <c r="P33" s="534"/>
      <c r="Q33" s="540"/>
      <c r="R33" s="540"/>
      <c r="S33" s="540"/>
      <c r="T33" s="540"/>
      <c r="U33" s="540"/>
      <c r="V33" s="540"/>
      <c r="W33" s="540"/>
      <c r="X33" s="540"/>
      <c r="Y33" s="540"/>
      <c r="Z33" s="540"/>
      <c r="AA33" s="540"/>
    </row>
    <row r="34" spans="1:27" s="535" customFormat="1" ht="10.5" customHeight="1">
      <c r="A34" s="528" t="s">
        <v>731</v>
      </c>
      <c r="B34" s="528" t="s">
        <v>828</v>
      </c>
      <c r="C34" s="426">
        <v>2189</v>
      </c>
      <c r="D34" s="426" t="s">
        <v>704</v>
      </c>
      <c r="E34" s="529" t="s">
        <v>3</v>
      </c>
      <c r="F34" s="426">
        <f>'[3]12.11 Final'!G34</f>
        <v>2189</v>
      </c>
      <c r="G34" s="529">
        <f>'[3]12.11 Final'!H34</f>
        <v>1.0497795486926265</v>
      </c>
      <c r="H34" s="532"/>
      <c r="I34" s="536"/>
      <c r="J34" s="531"/>
      <c r="K34" s="537"/>
      <c r="L34" s="533"/>
      <c r="M34" s="533"/>
      <c r="N34" s="533"/>
      <c r="O34" s="533"/>
      <c r="P34" s="534"/>
      <c r="Q34" s="534"/>
      <c r="R34" s="534"/>
      <c r="S34" s="534"/>
      <c r="T34" s="534"/>
      <c r="U34" s="534"/>
      <c r="V34" s="534"/>
      <c r="W34" s="534"/>
      <c r="X34" s="534"/>
      <c r="Y34" s="534"/>
      <c r="Z34" s="534"/>
      <c r="AA34" s="534"/>
    </row>
    <row r="35" spans="1:27" s="541" customFormat="1" ht="10.5" customHeight="1">
      <c r="A35" s="528" t="s">
        <v>118</v>
      </c>
      <c r="B35" s="528" t="s">
        <v>860</v>
      </c>
      <c r="C35" s="426">
        <v>2142</v>
      </c>
      <c r="D35" s="426" t="s">
        <v>704</v>
      </c>
      <c r="E35" s="529" t="s">
        <v>3</v>
      </c>
      <c r="F35" s="426">
        <f>'[3]12.11 Final'!G35</f>
        <v>2142</v>
      </c>
      <c r="G35" s="529">
        <f>'[3]12.11 Final'!H35</f>
        <v>1.0272397411144842</v>
      </c>
      <c r="H35" s="532"/>
      <c r="I35" s="536"/>
      <c r="J35" s="531"/>
      <c r="K35" s="539"/>
      <c r="L35" s="533"/>
      <c r="M35" s="533"/>
      <c r="N35" s="533"/>
      <c r="O35" s="533"/>
      <c r="P35" s="534"/>
      <c r="Q35" s="540"/>
      <c r="R35" s="540"/>
      <c r="S35" s="540"/>
      <c r="T35" s="540"/>
      <c r="U35" s="540"/>
      <c r="V35" s="540"/>
      <c r="W35" s="540"/>
      <c r="X35" s="540"/>
      <c r="Y35" s="540"/>
      <c r="Z35" s="540"/>
      <c r="AA35" s="540"/>
    </row>
    <row r="36" spans="1:27" s="535" customFormat="1" ht="10.5" customHeight="1">
      <c r="A36" s="528" t="s">
        <v>685</v>
      </c>
      <c r="B36" s="528" t="s">
        <v>576</v>
      </c>
      <c r="C36" s="426">
        <v>64516</v>
      </c>
      <c r="D36" s="426">
        <v>4018</v>
      </c>
      <c r="E36" s="529" t="s">
        <v>159</v>
      </c>
      <c r="F36" s="426" t="s">
        <v>861</v>
      </c>
      <c r="G36" s="426" t="s">
        <v>861</v>
      </c>
      <c r="H36" s="532"/>
      <c r="I36" s="536"/>
      <c r="J36" s="531"/>
      <c r="K36" s="542"/>
      <c r="L36" s="533"/>
      <c r="M36" s="533"/>
      <c r="N36" s="533"/>
      <c r="O36" s="533"/>
      <c r="P36" s="534"/>
      <c r="Q36" s="534"/>
      <c r="R36" s="534"/>
      <c r="S36" s="534"/>
      <c r="T36" s="534"/>
      <c r="U36" s="534"/>
      <c r="V36" s="534"/>
      <c r="W36" s="534"/>
      <c r="X36" s="534"/>
      <c r="Y36" s="534"/>
      <c r="Z36" s="534"/>
      <c r="AA36" s="534"/>
    </row>
    <row r="37" spans="1:27" s="535" customFormat="1" ht="3" customHeight="1">
      <c r="A37" s="543"/>
      <c r="B37" s="546"/>
      <c r="C37" s="426"/>
      <c r="D37" s="537"/>
      <c r="E37" s="544" t="s">
        <v>29</v>
      </c>
      <c r="F37" s="426"/>
      <c r="G37" s="544"/>
      <c r="H37" s="532"/>
      <c r="I37" s="536"/>
      <c r="J37" s="545"/>
      <c r="K37" s="547"/>
      <c r="L37" s="533"/>
      <c r="M37" s="533"/>
      <c r="N37" s="533"/>
      <c r="O37" s="533"/>
      <c r="P37" s="534"/>
      <c r="Q37" s="534"/>
      <c r="R37" s="534"/>
      <c r="S37" s="534"/>
      <c r="T37" s="534"/>
      <c r="U37" s="534"/>
      <c r="V37" s="534"/>
      <c r="W37" s="534"/>
      <c r="X37" s="534"/>
      <c r="Y37" s="534"/>
      <c r="Z37" s="534"/>
      <c r="AA37" s="534"/>
    </row>
    <row r="38" spans="1:27" s="555" customFormat="1" ht="12" customHeight="1">
      <c r="A38" s="548" t="s">
        <v>669</v>
      </c>
      <c r="B38" s="549"/>
      <c r="C38" s="550">
        <v>568613</v>
      </c>
      <c r="D38" s="550">
        <v>23450</v>
      </c>
      <c r="E38" s="551" t="s">
        <v>160</v>
      </c>
      <c r="F38" s="550" t="s">
        <v>861</v>
      </c>
      <c r="G38" s="550" t="s">
        <v>861</v>
      </c>
      <c r="H38" s="532"/>
      <c r="I38" s="536"/>
      <c r="J38" s="552"/>
      <c r="K38" s="553"/>
      <c r="L38" s="533"/>
      <c r="M38" s="533"/>
      <c r="N38" s="533"/>
      <c r="O38" s="533"/>
      <c r="P38" s="554"/>
      <c r="Q38" s="554"/>
      <c r="R38" s="554"/>
      <c r="S38" s="554"/>
      <c r="T38" s="554"/>
      <c r="U38" s="554"/>
      <c r="V38" s="554"/>
      <c r="W38" s="554"/>
      <c r="X38" s="554"/>
      <c r="Y38" s="554"/>
      <c r="Z38" s="554"/>
      <c r="AA38" s="554"/>
    </row>
    <row r="39" spans="1:27" s="535" customFormat="1" ht="3" customHeight="1">
      <c r="A39" s="534"/>
      <c r="B39" s="554"/>
      <c r="C39" s="542"/>
      <c r="D39" s="558"/>
      <c r="E39" s="558"/>
      <c r="F39" s="542"/>
      <c r="G39" s="558"/>
      <c r="H39" s="559"/>
      <c r="I39" s="556"/>
      <c r="J39" s="557"/>
      <c r="K39" s="547"/>
      <c r="L39" s="533"/>
      <c r="M39" s="533"/>
      <c r="N39" s="533"/>
      <c r="O39" s="533"/>
      <c r="P39" s="534"/>
      <c r="Q39" s="534"/>
      <c r="R39" s="534"/>
      <c r="S39" s="534"/>
      <c r="T39" s="534"/>
      <c r="U39" s="534"/>
      <c r="V39" s="534"/>
      <c r="W39" s="534"/>
      <c r="X39" s="534"/>
      <c r="Y39" s="534"/>
      <c r="Z39" s="534"/>
      <c r="AA39" s="534"/>
    </row>
    <row r="40" spans="1:27" s="535" customFormat="1" ht="9.75" customHeight="1">
      <c r="A40" s="472" t="s">
        <v>843</v>
      </c>
      <c r="B40" s="554"/>
      <c r="C40" s="542"/>
      <c r="D40" s="558"/>
      <c r="E40" s="558"/>
      <c r="F40" s="542"/>
      <c r="G40" s="558"/>
      <c r="H40" s="559"/>
      <c r="I40" s="560"/>
      <c r="J40" s="557"/>
      <c r="K40" s="547"/>
      <c r="L40" s="533"/>
      <c r="M40" s="533"/>
      <c r="N40" s="533"/>
      <c r="O40" s="533"/>
      <c r="P40" s="534"/>
      <c r="Q40" s="534"/>
      <c r="R40" s="534"/>
      <c r="S40" s="534"/>
      <c r="T40" s="534"/>
      <c r="U40" s="534"/>
      <c r="V40" s="534"/>
      <c r="W40" s="534"/>
      <c r="X40" s="534"/>
      <c r="Y40" s="534"/>
      <c r="Z40" s="534"/>
      <c r="AA40" s="534"/>
    </row>
    <row r="41" spans="1:27" s="535" customFormat="1" ht="9.75" customHeight="1">
      <c r="A41" s="472" t="s">
        <v>837</v>
      </c>
      <c r="C41" s="561"/>
      <c r="D41" s="562"/>
      <c r="E41" s="562"/>
      <c r="F41" s="561"/>
      <c r="G41" s="562"/>
      <c r="H41" s="559"/>
      <c r="I41" s="556"/>
      <c r="J41" s="557"/>
      <c r="K41" s="547"/>
      <c r="L41" s="533"/>
      <c r="M41" s="533"/>
      <c r="N41" s="533"/>
      <c r="O41" s="533"/>
      <c r="P41" s="534"/>
      <c r="Q41" s="534"/>
      <c r="R41" s="534"/>
      <c r="S41" s="534"/>
      <c r="T41" s="534"/>
      <c r="U41" s="534"/>
      <c r="V41" s="534"/>
      <c r="W41" s="534"/>
      <c r="X41" s="534"/>
      <c r="Y41" s="534"/>
      <c r="Z41" s="534"/>
      <c r="AA41" s="534"/>
    </row>
    <row r="42" spans="1:27" s="543" customFormat="1" ht="9.75" customHeight="1">
      <c r="A42" s="563" t="s">
        <v>864</v>
      </c>
      <c r="B42" s="546"/>
      <c r="C42" s="426"/>
      <c r="D42" s="564"/>
      <c r="E42" s="564"/>
      <c r="F42" s="426"/>
      <c r="G42" s="564"/>
      <c r="H42" s="531"/>
      <c r="I42" s="565"/>
      <c r="J42" s="566"/>
      <c r="K42" s="567"/>
      <c r="L42" s="533"/>
      <c r="M42" s="533"/>
      <c r="N42" s="533"/>
      <c r="O42" s="533"/>
      <c r="P42" s="568"/>
      <c r="Q42" s="568"/>
      <c r="R42" s="568"/>
      <c r="S42" s="568"/>
      <c r="T42" s="568"/>
      <c r="U42" s="568"/>
      <c r="V42" s="568"/>
      <c r="W42" s="568"/>
      <c r="X42" s="568"/>
      <c r="Y42" s="568"/>
      <c r="Z42" s="568"/>
      <c r="AA42" s="568"/>
    </row>
  </sheetData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r:id="rId1"/>
  <ignoredErrors>
    <ignoredError sqref="D9 D15 D25 D27:D32 E6:E36 E37:E3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62">
    <pageSetUpPr fitToPage="1"/>
  </sheetPr>
  <dimension ref="A1:IV43"/>
  <sheetViews>
    <sheetView view="pageBreakPreview" zoomScaleSheetLayoutView="100" workbookViewId="0" topLeftCell="A1">
      <selection activeCell="A1" sqref="A1"/>
    </sheetView>
  </sheetViews>
  <sheetFormatPr defaultColWidth="9.140625" defaultRowHeight="9" customHeight="1"/>
  <cols>
    <col min="1" max="1" width="5.7109375" style="586" customWidth="1"/>
    <col min="2" max="2" width="56.140625" style="586" customWidth="1"/>
    <col min="3" max="4" width="10.28125" style="610" customWidth="1"/>
    <col min="5" max="5" width="10.28125" style="636" customWidth="1"/>
    <col min="6" max="6" width="10.7109375" style="636" customWidth="1"/>
    <col min="7" max="7" width="8.7109375" style="610" customWidth="1"/>
    <col min="8" max="8" width="10.7109375" style="636" customWidth="1"/>
    <col min="9" max="9" width="8.7109375" style="637" customWidth="1"/>
    <col min="10" max="10" width="8.7109375" style="626" customWidth="1"/>
    <col min="11" max="11" width="6.7109375" style="635" customWidth="1"/>
    <col min="12" max="12" width="8.7109375" style="586" customWidth="1"/>
    <col min="13" max="13" width="9.00390625" style="586" customWidth="1"/>
    <col min="14" max="15" width="10.7109375" style="587" customWidth="1"/>
    <col min="16" max="16384" width="10.7109375" style="586" customWidth="1"/>
  </cols>
  <sheetData>
    <row r="1" spans="1:15" s="576" customFormat="1" ht="20.25" customHeight="1">
      <c r="A1" s="569" t="s">
        <v>111</v>
      </c>
      <c r="B1" s="570"/>
      <c r="C1" s="571"/>
      <c r="D1" s="571"/>
      <c r="E1" s="572"/>
      <c r="F1" s="572"/>
      <c r="G1" s="571"/>
      <c r="H1" s="572"/>
      <c r="I1" s="573"/>
      <c r="J1" s="574"/>
      <c r="K1" s="575"/>
      <c r="L1" s="326"/>
      <c r="N1" s="577"/>
      <c r="O1" s="577"/>
    </row>
    <row r="2" spans="1:15" s="576" customFormat="1" ht="15" customHeight="1">
      <c r="A2" s="569" t="str">
        <f>'[3]12.12 Final'!A2</f>
        <v>Australia, 2006-07</v>
      </c>
      <c r="B2" s="570"/>
      <c r="C2" s="571"/>
      <c r="D2" s="571"/>
      <c r="E2" s="572"/>
      <c r="F2" s="572"/>
      <c r="G2" s="571"/>
      <c r="H2" s="572"/>
      <c r="I2" s="573"/>
      <c r="J2" s="574"/>
      <c r="K2" s="575"/>
      <c r="L2" s="578"/>
      <c r="N2" s="577"/>
      <c r="O2" s="577"/>
    </row>
    <row r="3" spans="1:12" ht="3" customHeight="1">
      <c r="A3" s="579"/>
      <c r="B3" s="579"/>
      <c r="C3" s="580"/>
      <c r="D3" s="580"/>
      <c r="E3" s="581"/>
      <c r="F3" s="581"/>
      <c r="G3" s="580"/>
      <c r="H3" s="581"/>
      <c r="I3" s="582"/>
      <c r="J3" s="583"/>
      <c r="K3" s="584"/>
      <c r="L3" s="585"/>
    </row>
    <row r="4" spans="1:15" s="595" customFormat="1" ht="37.5" customHeight="1">
      <c r="A4" s="588" t="s">
        <v>706</v>
      </c>
      <c r="B4" s="589"/>
      <c r="C4" s="590" t="s">
        <v>572</v>
      </c>
      <c r="D4" s="590" t="s">
        <v>611</v>
      </c>
      <c r="E4" s="591" t="s">
        <v>612</v>
      </c>
      <c r="F4" s="590" t="s">
        <v>678</v>
      </c>
      <c r="G4" s="590" t="s">
        <v>613</v>
      </c>
      <c r="H4" s="590" t="s">
        <v>679</v>
      </c>
      <c r="I4" s="590" t="s">
        <v>614</v>
      </c>
      <c r="J4" s="592" t="s">
        <v>680</v>
      </c>
      <c r="K4" s="593"/>
      <c r="L4" s="594"/>
      <c r="N4" s="587"/>
      <c r="O4" s="587"/>
    </row>
    <row r="5" spans="1:12" ht="3" customHeight="1">
      <c r="A5" s="596"/>
      <c r="B5" s="596"/>
      <c r="C5" s="596"/>
      <c r="D5" s="596"/>
      <c r="E5" s="596"/>
      <c r="F5" s="596"/>
      <c r="G5" s="596"/>
      <c r="H5" s="596"/>
      <c r="I5" s="596"/>
      <c r="J5" s="597"/>
      <c r="K5" s="598"/>
      <c r="L5" s="594"/>
    </row>
    <row r="6" spans="1:16" s="595" customFormat="1" ht="10.5" customHeight="1">
      <c r="A6" s="599" t="s">
        <v>82</v>
      </c>
      <c r="B6" s="599" t="s">
        <v>771</v>
      </c>
      <c r="C6" s="600">
        <v>2890</v>
      </c>
      <c r="D6" s="426" t="s">
        <v>83</v>
      </c>
      <c r="E6" s="426">
        <v>2610</v>
      </c>
      <c r="F6" s="601" t="s">
        <v>13</v>
      </c>
      <c r="G6" s="600">
        <v>167040</v>
      </c>
      <c r="H6" s="601" t="s">
        <v>167</v>
      </c>
      <c r="I6" s="601" t="s">
        <v>168</v>
      </c>
      <c r="J6" s="600">
        <v>40540.92</v>
      </c>
      <c r="K6" s="602"/>
      <c r="L6" s="602"/>
      <c r="M6" s="603"/>
      <c r="N6" s="602"/>
      <c r="O6" s="602"/>
      <c r="P6" s="602"/>
    </row>
    <row r="7" spans="1:16" s="595" customFormat="1" ht="10.5" customHeight="1">
      <c r="A7" s="599" t="s">
        <v>84</v>
      </c>
      <c r="B7" s="599" t="s">
        <v>762</v>
      </c>
      <c r="C7" s="600">
        <v>1825</v>
      </c>
      <c r="D7" s="426" t="s">
        <v>83</v>
      </c>
      <c r="E7" s="426">
        <v>1804</v>
      </c>
      <c r="F7" s="601" t="s">
        <v>161</v>
      </c>
      <c r="G7" s="600">
        <v>13494</v>
      </c>
      <c r="H7" s="601" t="s">
        <v>78</v>
      </c>
      <c r="I7" s="601" t="s">
        <v>169</v>
      </c>
      <c r="J7" s="600">
        <v>7679.6</v>
      </c>
      <c r="K7" s="602"/>
      <c r="L7" s="602"/>
      <c r="M7" s="603"/>
      <c r="N7" s="602"/>
      <c r="O7" s="602"/>
      <c r="P7" s="602"/>
    </row>
    <row r="8" spans="1:16" s="595" customFormat="1" ht="10.5" customHeight="1">
      <c r="A8" s="599" t="s">
        <v>85</v>
      </c>
      <c r="B8" s="599" t="s">
        <v>767</v>
      </c>
      <c r="C8" s="600">
        <v>1617</v>
      </c>
      <c r="D8" s="426" t="s">
        <v>83</v>
      </c>
      <c r="E8" s="426">
        <v>1578</v>
      </c>
      <c r="F8" s="601" t="s">
        <v>162</v>
      </c>
      <c r="G8" s="600">
        <v>34852</v>
      </c>
      <c r="H8" s="601" t="s">
        <v>170</v>
      </c>
      <c r="I8" s="601" t="s">
        <v>171</v>
      </c>
      <c r="J8" s="600">
        <v>14192.409</v>
      </c>
      <c r="K8" s="604"/>
      <c r="L8" s="602"/>
      <c r="M8" s="603"/>
      <c r="N8" s="602"/>
      <c r="O8" s="602"/>
      <c r="P8" s="602"/>
    </row>
    <row r="9" spans="1:16" s="595" customFormat="1" ht="10.5" customHeight="1">
      <c r="A9" s="599" t="s">
        <v>741</v>
      </c>
      <c r="B9" s="599" t="s">
        <v>826</v>
      </c>
      <c r="C9" s="600">
        <v>1456</v>
      </c>
      <c r="D9" s="426">
        <v>1456</v>
      </c>
      <c r="E9" s="426">
        <v>1446</v>
      </c>
      <c r="F9" s="601" t="s">
        <v>163</v>
      </c>
      <c r="G9" s="600">
        <v>1456</v>
      </c>
      <c r="H9" s="601" t="s">
        <v>163</v>
      </c>
      <c r="I9" s="601" t="s">
        <v>3</v>
      </c>
      <c r="J9" s="600">
        <v>1169.168</v>
      </c>
      <c r="K9" s="604"/>
      <c r="L9" s="602"/>
      <c r="M9" s="603"/>
      <c r="N9" s="602"/>
      <c r="O9" s="602"/>
      <c r="P9" s="602"/>
    </row>
    <row r="10" spans="1:16" s="595" customFormat="1" ht="10.5" customHeight="1">
      <c r="A10" s="599" t="s">
        <v>86</v>
      </c>
      <c r="B10" s="599" t="s">
        <v>865</v>
      </c>
      <c r="C10" s="600">
        <v>885</v>
      </c>
      <c r="D10" s="426" t="s">
        <v>83</v>
      </c>
      <c r="E10" s="426">
        <v>883</v>
      </c>
      <c r="F10" s="601" t="s">
        <v>164</v>
      </c>
      <c r="G10" s="600">
        <v>37383</v>
      </c>
      <c r="H10" s="601" t="s">
        <v>172</v>
      </c>
      <c r="I10" s="601" t="s">
        <v>173</v>
      </c>
      <c r="J10" s="600">
        <v>6859.635</v>
      </c>
      <c r="K10" s="604"/>
      <c r="L10" s="602"/>
      <c r="M10" s="603"/>
      <c r="N10" s="602"/>
      <c r="O10" s="602"/>
      <c r="P10" s="602"/>
    </row>
    <row r="11" spans="1:16" s="595" customFormat="1" ht="10.5" customHeight="1">
      <c r="A11" s="599" t="s">
        <v>87</v>
      </c>
      <c r="B11" s="599" t="s">
        <v>866</v>
      </c>
      <c r="C11" s="600">
        <v>730</v>
      </c>
      <c r="D11" s="426">
        <v>18</v>
      </c>
      <c r="E11" s="426">
        <v>723</v>
      </c>
      <c r="F11" s="601" t="s">
        <v>164</v>
      </c>
      <c r="G11" s="600">
        <v>7541</v>
      </c>
      <c r="H11" s="601" t="s">
        <v>79</v>
      </c>
      <c r="I11" s="601" t="s">
        <v>174</v>
      </c>
      <c r="J11" s="600">
        <v>3106.88</v>
      </c>
      <c r="K11" s="604"/>
      <c r="L11" s="602"/>
      <c r="M11" s="603"/>
      <c r="N11" s="602"/>
      <c r="O11" s="602"/>
      <c r="P11" s="602"/>
    </row>
    <row r="12" spans="1:16" s="595" customFormat="1" ht="10.5" customHeight="1">
      <c r="A12" s="599" t="s">
        <v>88</v>
      </c>
      <c r="B12" s="599" t="s">
        <v>867</v>
      </c>
      <c r="C12" s="600">
        <v>462</v>
      </c>
      <c r="D12" s="426" t="s">
        <v>83</v>
      </c>
      <c r="E12" s="426">
        <v>422</v>
      </c>
      <c r="F12" s="601" t="s">
        <v>165</v>
      </c>
      <c r="G12" s="600">
        <v>12230</v>
      </c>
      <c r="H12" s="601" t="s">
        <v>76</v>
      </c>
      <c r="I12" s="601" t="s">
        <v>175</v>
      </c>
      <c r="J12" s="600">
        <v>4765.992</v>
      </c>
      <c r="K12" s="604"/>
      <c r="L12" s="602"/>
      <c r="M12" s="603"/>
      <c r="N12" s="602"/>
      <c r="O12" s="602"/>
      <c r="P12" s="602"/>
    </row>
    <row r="13" spans="1:16" s="595" customFormat="1" ht="10.5" customHeight="1">
      <c r="A13" s="599" t="s">
        <v>89</v>
      </c>
      <c r="B13" s="599" t="s">
        <v>868</v>
      </c>
      <c r="C13" s="600">
        <v>434</v>
      </c>
      <c r="D13" s="426" t="s">
        <v>83</v>
      </c>
      <c r="E13" s="426">
        <v>427</v>
      </c>
      <c r="F13" s="601" t="s">
        <v>165</v>
      </c>
      <c r="G13" s="600">
        <v>4509</v>
      </c>
      <c r="H13" s="601" t="s">
        <v>30</v>
      </c>
      <c r="I13" s="601" t="s">
        <v>176</v>
      </c>
      <c r="J13" s="600">
        <v>1629.67</v>
      </c>
      <c r="K13" s="604"/>
      <c r="L13" s="602"/>
      <c r="M13" s="603"/>
      <c r="N13" s="602"/>
      <c r="O13" s="602"/>
      <c r="P13" s="602"/>
    </row>
    <row r="14" spans="1:16" s="595" customFormat="1" ht="10.5" customHeight="1">
      <c r="A14" s="599" t="s">
        <v>90</v>
      </c>
      <c r="B14" s="599" t="s">
        <v>869</v>
      </c>
      <c r="C14" s="600">
        <v>410</v>
      </c>
      <c r="D14" s="426" t="s">
        <v>83</v>
      </c>
      <c r="E14" s="426">
        <v>338</v>
      </c>
      <c r="F14" s="601" t="s">
        <v>165</v>
      </c>
      <c r="G14" s="600">
        <v>7096</v>
      </c>
      <c r="H14" s="601" t="s">
        <v>177</v>
      </c>
      <c r="I14" s="601" t="s">
        <v>178</v>
      </c>
      <c r="J14" s="600">
        <v>2022.12</v>
      </c>
      <c r="K14" s="604"/>
      <c r="L14" s="602"/>
      <c r="M14" s="603"/>
      <c r="N14" s="602"/>
      <c r="O14" s="602"/>
      <c r="P14" s="602"/>
    </row>
    <row r="15" spans="1:16" s="595" customFormat="1" ht="10.5" customHeight="1">
      <c r="A15" s="599" t="s">
        <v>91</v>
      </c>
      <c r="B15" s="599" t="s">
        <v>870</v>
      </c>
      <c r="C15" s="600">
        <v>409</v>
      </c>
      <c r="D15" s="426" t="s">
        <v>83</v>
      </c>
      <c r="E15" s="426">
        <v>407</v>
      </c>
      <c r="F15" s="601" t="s">
        <v>165</v>
      </c>
      <c r="G15" s="600">
        <v>4518</v>
      </c>
      <c r="H15" s="601" t="s">
        <v>30</v>
      </c>
      <c r="I15" s="601" t="s">
        <v>179</v>
      </c>
      <c r="J15" s="600">
        <v>1914.529</v>
      </c>
      <c r="K15" s="604"/>
      <c r="L15" s="602"/>
      <c r="M15" s="603"/>
      <c r="N15" s="602"/>
      <c r="O15" s="602"/>
      <c r="P15" s="602"/>
    </row>
    <row r="16" spans="1:17" s="606" customFormat="1" ht="10.5" customHeight="1">
      <c r="A16" s="599" t="s">
        <v>92</v>
      </c>
      <c r="B16" s="599" t="s">
        <v>871</v>
      </c>
      <c r="C16" s="600">
        <v>379</v>
      </c>
      <c r="D16" s="426">
        <v>52</v>
      </c>
      <c r="E16" s="426">
        <v>377</v>
      </c>
      <c r="F16" s="601" t="s">
        <v>165</v>
      </c>
      <c r="G16" s="600">
        <v>1604</v>
      </c>
      <c r="H16" s="601" t="s">
        <v>162</v>
      </c>
      <c r="I16" s="601" t="s">
        <v>7</v>
      </c>
      <c r="J16" s="600">
        <v>502.175</v>
      </c>
      <c r="K16" s="605"/>
      <c r="L16" s="602"/>
      <c r="M16" s="603"/>
      <c r="N16" s="602"/>
      <c r="O16" s="602"/>
      <c r="P16" s="602"/>
      <c r="Q16" s="595"/>
    </row>
    <row r="17" spans="1:16" s="595" customFormat="1" ht="10.5" customHeight="1">
      <c r="A17" s="599" t="s">
        <v>93</v>
      </c>
      <c r="B17" s="599" t="s">
        <v>836</v>
      </c>
      <c r="C17" s="600">
        <v>370</v>
      </c>
      <c r="D17" s="426">
        <v>370</v>
      </c>
      <c r="E17" s="426">
        <v>370</v>
      </c>
      <c r="F17" s="601" t="s">
        <v>165</v>
      </c>
      <c r="G17" s="600">
        <v>370</v>
      </c>
      <c r="H17" s="601" t="s">
        <v>165</v>
      </c>
      <c r="I17" s="601" t="s">
        <v>3</v>
      </c>
      <c r="J17" s="600">
        <v>248.27</v>
      </c>
      <c r="K17" s="604"/>
      <c r="L17" s="602"/>
      <c r="M17" s="603"/>
      <c r="N17" s="602"/>
      <c r="O17" s="602"/>
      <c r="P17" s="602"/>
    </row>
    <row r="18" spans="1:17" s="606" customFormat="1" ht="10.5" customHeight="1">
      <c r="A18" s="599" t="s">
        <v>94</v>
      </c>
      <c r="B18" s="599" t="s">
        <v>872</v>
      </c>
      <c r="C18" s="600">
        <v>305</v>
      </c>
      <c r="D18" s="426" t="s">
        <v>83</v>
      </c>
      <c r="E18" s="426">
        <v>302</v>
      </c>
      <c r="F18" s="601" t="s">
        <v>166</v>
      </c>
      <c r="G18" s="600">
        <v>9034</v>
      </c>
      <c r="H18" s="601" t="s">
        <v>6</v>
      </c>
      <c r="I18" s="601" t="s">
        <v>180</v>
      </c>
      <c r="J18" s="600">
        <v>4433.175</v>
      </c>
      <c r="K18" s="605"/>
      <c r="L18" s="602"/>
      <c r="M18" s="603"/>
      <c r="N18" s="602"/>
      <c r="O18" s="602"/>
      <c r="P18" s="602"/>
      <c r="Q18" s="595"/>
    </row>
    <row r="19" spans="1:17" s="606" customFormat="1" ht="10.5" customHeight="1">
      <c r="A19" s="599" t="s">
        <v>95</v>
      </c>
      <c r="B19" s="595" t="s">
        <v>873</v>
      </c>
      <c r="C19" s="600">
        <v>288</v>
      </c>
      <c r="D19" s="426">
        <v>8</v>
      </c>
      <c r="E19" s="426">
        <v>288</v>
      </c>
      <c r="F19" s="601" t="s">
        <v>166</v>
      </c>
      <c r="G19" s="600">
        <v>1839</v>
      </c>
      <c r="H19" s="601" t="s">
        <v>161</v>
      </c>
      <c r="I19" s="601" t="s">
        <v>181</v>
      </c>
      <c r="J19" s="600">
        <v>836.928</v>
      </c>
      <c r="K19" s="605"/>
      <c r="L19" s="602"/>
      <c r="M19" s="603"/>
      <c r="N19" s="602"/>
      <c r="O19" s="602"/>
      <c r="P19" s="602"/>
      <c r="Q19" s="595"/>
    </row>
    <row r="20" spans="1:16" s="595" customFormat="1" ht="10.5" customHeight="1">
      <c r="A20" s="599" t="s">
        <v>96</v>
      </c>
      <c r="B20" s="599" t="s">
        <v>874</v>
      </c>
      <c r="C20" s="600">
        <v>285</v>
      </c>
      <c r="D20" s="426" t="s">
        <v>704</v>
      </c>
      <c r="E20" s="426">
        <v>275</v>
      </c>
      <c r="F20" s="601" t="s">
        <v>166</v>
      </c>
      <c r="G20" s="600">
        <v>20953</v>
      </c>
      <c r="H20" s="601" t="s">
        <v>182</v>
      </c>
      <c r="I20" s="601" t="s">
        <v>183</v>
      </c>
      <c r="J20" s="600">
        <v>2572.98</v>
      </c>
      <c r="K20" s="604"/>
      <c r="L20" s="602"/>
      <c r="M20" s="603"/>
      <c r="N20" s="602"/>
      <c r="O20" s="602"/>
      <c r="P20" s="602"/>
    </row>
    <row r="21" spans="1:16" s="609" customFormat="1" ht="10.5" customHeight="1">
      <c r="A21" s="599" t="s">
        <v>97</v>
      </c>
      <c r="B21" s="599" t="s">
        <v>875</v>
      </c>
      <c r="C21" s="600">
        <v>273</v>
      </c>
      <c r="D21" s="426">
        <v>5</v>
      </c>
      <c r="E21" s="426">
        <v>273</v>
      </c>
      <c r="F21" s="601" t="s">
        <v>166</v>
      </c>
      <c r="G21" s="600">
        <v>1660</v>
      </c>
      <c r="H21" s="601" t="s">
        <v>162</v>
      </c>
      <c r="I21" s="601" t="s">
        <v>184</v>
      </c>
      <c r="J21" s="600">
        <v>1220.037</v>
      </c>
      <c r="K21" s="607"/>
      <c r="L21" s="602"/>
      <c r="M21" s="608"/>
      <c r="N21" s="602"/>
      <c r="O21" s="602"/>
      <c r="P21" s="602"/>
    </row>
    <row r="22" spans="1:16" s="595" customFormat="1" ht="10.5" customHeight="1">
      <c r="A22" s="599" t="s">
        <v>99</v>
      </c>
      <c r="B22" s="599" t="s">
        <v>876</v>
      </c>
      <c r="C22" s="600">
        <v>85</v>
      </c>
      <c r="D22" s="426" t="s">
        <v>83</v>
      </c>
      <c r="E22" s="426">
        <v>83</v>
      </c>
      <c r="F22" s="601" t="s">
        <v>98</v>
      </c>
      <c r="G22" s="600">
        <v>1141</v>
      </c>
      <c r="H22" s="601" t="s">
        <v>185</v>
      </c>
      <c r="I22" s="601" t="s">
        <v>186</v>
      </c>
      <c r="J22" s="600">
        <v>422.535</v>
      </c>
      <c r="K22" s="604"/>
      <c r="L22" s="602"/>
      <c r="M22" s="603"/>
      <c r="N22" s="602"/>
      <c r="O22" s="602"/>
      <c r="P22" s="602"/>
    </row>
    <row r="23" spans="1:16" s="595" customFormat="1" ht="10.5" customHeight="1">
      <c r="A23" s="599" t="s">
        <v>743</v>
      </c>
      <c r="B23" s="599" t="s">
        <v>818</v>
      </c>
      <c r="C23" s="600">
        <v>83</v>
      </c>
      <c r="D23" s="426">
        <v>83</v>
      </c>
      <c r="E23" s="426">
        <v>83</v>
      </c>
      <c r="F23" s="601" t="s">
        <v>98</v>
      </c>
      <c r="G23" s="600">
        <v>83</v>
      </c>
      <c r="H23" s="601" t="s">
        <v>98</v>
      </c>
      <c r="I23" s="601" t="s">
        <v>3</v>
      </c>
      <c r="J23" s="600">
        <v>65.155</v>
      </c>
      <c r="K23" s="604"/>
      <c r="L23" s="602"/>
      <c r="M23" s="603"/>
      <c r="N23" s="602"/>
      <c r="O23" s="602"/>
      <c r="P23" s="602"/>
    </row>
    <row r="24" spans="1:17" s="606" customFormat="1" ht="10.5" customHeight="1">
      <c r="A24" s="599" t="s">
        <v>100</v>
      </c>
      <c r="B24" s="599" t="s">
        <v>877</v>
      </c>
      <c r="C24" s="600">
        <v>65</v>
      </c>
      <c r="D24" s="426" t="s">
        <v>704</v>
      </c>
      <c r="E24" s="426">
        <v>65</v>
      </c>
      <c r="F24" s="601" t="s">
        <v>98</v>
      </c>
      <c r="G24" s="600">
        <v>252</v>
      </c>
      <c r="H24" s="601" t="s">
        <v>166</v>
      </c>
      <c r="I24" s="601" t="s">
        <v>8</v>
      </c>
      <c r="J24" s="600">
        <v>172.64</v>
      </c>
      <c r="K24" s="605"/>
      <c r="L24" s="602"/>
      <c r="M24" s="603"/>
      <c r="N24" s="602"/>
      <c r="O24" s="602"/>
      <c r="P24" s="602"/>
      <c r="Q24" s="595"/>
    </row>
    <row r="25" spans="1:16" s="595" customFormat="1" ht="10.5" customHeight="1">
      <c r="A25" s="599" t="s">
        <v>101</v>
      </c>
      <c r="B25" s="599" t="s">
        <v>878</v>
      </c>
      <c r="C25" s="600">
        <v>61</v>
      </c>
      <c r="D25" s="426" t="s">
        <v>704</v>
      </c>
      <c r="E25" s="426">
        <v>58</v>
      </c>
      <c r="F25" s="601" t="s">
        <v>98</v>
      </c>
      <c r="G25" s="600">
        <v>451</v>
      </c>
      <c r="H25" s="601" t="s">
        <v>165</v>
      </c>
      <c r="I25" s="601" t="s">
        <v>169</v>
      </c>
      <c r="J25" s="600">
        <v>199.409</v>
      </c>
      <c r="K25" s="604"/>
      <c r="L25" s="602"/>
      <c r="M25" s="603"/>
      <c r="N25" s="602"/>
      <c r="O25" s="602"/>
      <c r="P25" s="602"/>
    </row>
    <row r="26" spans="1:16" s="595" customFormat="1" ht="10.5" customHeight="1">
      <c r="A26" s="599" t="s">
        <v>102</v>
      </c>
      <c r="B26" s="599" t="s">
        <v>879</v>
      </c>
      <c r="C26" s="600">
        <v>57</v>
      </c>
      <c r="D26" s="426" t="s">
        <v>83</v>
      </c>
      <c r="E26" s="426">
        <v>55</v>
      </c>
      <c r="F26" s="601" t="s">
        <v>98</v>
      </c>
      <c r="G26" s="600">
        <v>671</v>
      </c>
      <c r="H26" s="601" t="s">
        <v>197</v>
      </c>
      <c r="I26" s="601" t="s">
        <v>187</v>
      </c>
      <c r="J26" s="600">
        <v>214.662</v>
      </c>
      <c r="K26" s="604"/>
      <c r="L26" s="602"/>
      <c r="M26" s="603"/>
      <c r="N26" s="602"/>
      <c r="O26" s="602"/>
      <c r="P26" s="602"/>
    </row>
    <row r="27" spans="1:16" s="595" customFormat="1" ht="10.5" customHeight="1">
      <c r="A27" s="599" t="s">
        <v>103</v>
      </c>
      <c r="B27" s="599" t="s">
        <v>880</v>
      </c>
      <c r="C27" s="600">
        <v>55</v>
      </c>
      <c r="D27" s="426" t="s">
        <v>83</v>
      </c>
      <c r="E27" s="426">
        <v>53</v>
      </c>
      <c r="F27" s="601" t="s">
        <v>98</v>
      </c>
      <c r="G27" s="600">
        <v>908</v>
      </c>
      <c r="H27" s="601" t="s">
        <v>164</v>
      </c>
      <c r="I27" s="601" t="s">
        <v>188</v>
      </c>
      <c r="J27" s="600">
        <v>598.18</v>
      </c>
      <c r="K27" s="604"/>
      <c r="L27" s="602"/>
      <c r="M27" s="603"/>
      <c r="N27" s="602"/>
      <c r="O27" s="602"/>
      <c r="P27" s="602"/>
    </row>
    <row r="28" spans="1:16" s="595" customFormat="1" ht="10.5" customHeight="1">
      <c r="A28" s="599" t="s">
        <v>104</v>
      </c>
      <c r="B28" s="599" t="s">
        <v>881</v>
      </c>
      <c r="C28" s="600">
        <v>52</v>
      </c>
      <c r="D28" s="426" t="s">
        <v>704</v>
      </c>
      <c r="E28" s="426">
        <v>50</v>
      </c>
      <c r="F28" s="601" t="s">
        <v>98</v>
      </c>
      <c r="G28" s="600">
        <v>988</v>
      </c>
      <c r="H28" s="601" t="s">
        <v>185</v>
      </c>
      <c r="I28" s="601" t="s">
        <v>189</v>
      </c>
      <c r="J28" s="600">
        <v>241.28</v>
      </c>
      <c r="K28" s="604"/>
      <c r="L28" s="602"/>
      <c r="M28" s="603"/>
      <c r="N28" s="602"/>
      <c r="O28" s="602"/>
      <c r="P28" s="602"/>
    </row>
    <row r="29" spans="1:16" s="595" customFormat="1" ht="10.5" customHeight="1">
      <c r="A29" s="599" t="s">
        <v>105</v>
      </c>
      <c r="B29" s="599" t="s">
        <v>882</v>
      </c>
      <c r="C29" s="600">
        <v>42</v>
      </c>
      <c r="D29" s="426" t="s">
        <v>704</v>
      </c>
      <c r="E29" s="426">
        <v>42</v>
      </c>
      <c r="F29" s="601" t="s">
        <v>98</v>
      </c>
      <c r="G29" s="600">
        <v>824</v>
      </c>
      <c r="H29" s="601" t="s">
        <v>164</v>
      </c>
      <c r="I29" s="601" t="s">
        <v>190</v>
      </c>
      <c r="J29" s="600">
        <v>123.018</v>
      </c>
      <c r="K29" s="604"/>
      <c r="L29" s="602"/>
      <c r="M29" s="603"/>
      <c r="N29" s="602"/>
      <c r="O29" s="602"/>
      <c r="P29" s="602"/>
    </row>
    <row r="30" spans="1:16" s="595" customFormat="1" ht="10.5" customHeight="1">
      <c r="A30" s="599" t="s">
        <v>106</v>
      </c>
      <c r="B30" s="599" t="s">
        <v>883</v>
      </c>
      <c r="C30" s="600">
        <v>29</v>
      </c>
      <c r="D30" s="426" t="s">
        <v>83</v>
      </c>
      <c r="E30" s="426">
        <v>29</v>
      </c>
      <c r="F30" s="601" t="s">
        <v>98</v>
      </c>
      <c r="G30" s="600">
        <v>439</v>
      </c>
      <c r="H30" s="601" t="s">
        <v>165</v>
      </c>
      <c r="I30" s="601" t="s">
        <v>191</v>
      </c>
      <c r="J30" s="600">
        <v>535.949</v>
      </c>
      <c r="K30" s="604"/>
      <c r="L30" s="602"/>
      <c r="M30" s="603"/>
      <c r="N30" s="602"/>
      <c r="O30" s="602"/>
      <c r="P30" s="602"/>
    </row>
    <row r="31" spans="1:17" s="606" customFormat="1" ht="10.5" customHeight="1">
      <c r="A31" s="599" t="s">
        <v>107</v>
      </c>
      <c r="B31" s="599" t="s">
        <v>851</v>
      </c>
      <c r="C31" s="600">
        <v>14</v>
      </c>
      <c r="D31" s="426">
        <v>14</v>
      </c>
      <c r="E31" s="426">
        <v>14</v>
      </c>
      <c r="F31" s="601" t="s">
        <v>98</v>
      </c>
      <c r="G31" s="600">
        <v>14</v>
      </c>
      <c r="H31" s="601" t="s">
        <v>98</v>
      </c>
      <c r="I31" s="601" t="s">
        <v>3</v>
      </c>
      <c r="J31" s="600">
        <v>13.09</v>
      </c>
      <c r="K31" s="605"/>
      <c r="L31" s="602"/>
      <c r="M31" s="603"/>
      <c r="N31" s="602"/>
      <c r="O31" s="602"/>
      <c r="P31" s="602"/>
      <c r="Q31" s="595"/>
    </row>
    <row r="32" spans="1:17" s="606" customFormat="1" ht="10.5" customHeight="1">
      <c r="A32" s="599" t="s">
        <v>53</v>
      </c>
      <c r="B32" s="599" t="s">
        <v>884</v>
      </c>
      <c r="C32" s="600">
        <v>12</v>
      </c>
      <c r="D32" s="426" t="s">
        <v>83</v>
      </c>
      <c r="E32" s="426">
        <v>12</v>
      </c>
      <c r="F32" s="601" t="s">
        <v>98</v>
      </c>
      <c r="G32" s="600">
        <v>187</v>
      </c>
      <c r="H32" s="601" t="s">
        <v>98</v>
      </c>
      <c r="I32" s="601" t="s">
        <v>192</v>
      </c>
      <c r="J32" s="600">
        <v>23.544</v>
      </c>
      <c r="K32" s="605"/>
      <c r="L32" s="602"/>
      <c r="M32" s="603"/>
      <c r="N32" s="602"/>
      <c r="O32" s="602"/>
      <c r="P32" s="602"/>
      <c r="Q32" s="595"/>
    </row>
    <row r="33" spans="1:16" s="595" customFormat="1" ht="10.5" customHeight="1">
      <c r="A33" s="599" t="s">
        <v>108</v>
      </c>
      <c r="B33" s="599" t="s">
        <v>885</v>
      </c>
      <c r="C33" s="600">
        <v>10</v>
      </c>
      <c r="D33" s="426" t="s">
        <v>83</v>
      </c>
      <c r="E33" s="426">
        <v>8</v>
      </c>
      <c r="F33" s="601" t="s">
        <v>98</v>
      </c>
      <c r="G33" s="600">
        <v>997</v>
      </c>
      <c r="H33" s="601" t="s">
        <v>185</v>
      </c>
      <c r="I33" s="601" t="s">
        <v>193</v>
      </c>
      <c r="J33" s="600">
        <v>112.31</v>
      </c>
      <c r="K33" s="604"/>
      <c r="L33" s="602"/>
      <c r="M33" s="603"/>
      <c r="N33" s="602"/>
      <c r="O33" s="602"/>
      <c r="P33" s="602"/>
    </row>
    <row r="34" spans="1:16" s="613" customFormat="1" ht="10.5" customHeight="1">
      <c r="A34" s="599" t="s">
        <v>109</v>
      </c>
      <c r="B34" s="599" t="s">
        <v>886</v>
      </c>
      <c r="C34" s="600">
        <v>7</v>
      </c>
      <c r="D34" s="426" t="s">
        <v>83</v>
      </c>
      <c r="E34" s="426">
        <v>7</v>
      </c>
      <c r="F34" s="601" t="s">
        <v>98</v>
      </c>
      <c r="G34" s="600">
        <v>257</v>
      </c>
      <c r="H34" s="601" t="s">
        <v>166</v>
      </c>
      <c r="I34" s="601" t="s">
        <v>194</v>
      </c>
      <c r="J34" s="600">
        <v>14.133</v>
      </c>
      <c r="K34" s="611"/>
      <c r="L34" s="602"/>
      <c r="M34" s="612"/>
      <c r="N34" s="602"/>
      <c r="O34" s="602"/>
      <c r="P34" s="602"/>
    </row>
    <row r="35" spans="1:16" s="613" customFormat="1" ht="10.5" customHeight="1">
      <c r="A35" s="599" t="s">
        <v>110</v>
      </c>
      <c r="B35" s="599" t="s">
        <v>887</v>
      </c>
      <c r="C35" s="600">
        <v>5</v>
      </c>
      <c r="D35" s="426" t="s">
        <v>83</v>
      </c>
      <c r="E35" s="426">
        <v>5</v>
      </c>
      <c r="F35" s="601" t="s">
        <v>98</v>
      </c>
      <c r="G35" s="600">
        <v>57</v>
      </c>
      <c r="H35" s="601" t="s">
        <v>98</v>
      </c>
      <c r="I35" s="601" t="s">
        <v>195</v>
      </c>
      <c r="J35" s="600">
        <v>40.19</v>
      </c>
      <c r="K35" s="611"/>
      <c r="L35" s="602"/>
      <c r="M35" s="612"/>
      <c r="N35" s="602"/>
      <c r="O35" s="602"/>
      <c r="P35" s="602"/>
    </row>
    <row r="36" spans="1:16" s="620" customFormat="1" ht="12.75" customHeight="1">
      <c r="A36" s="614" t="s">
        <v>669</v>
      </c>
      <c r="B36" s="615"/>
      <c r="C36" s="616">
        <v>13833</v>
      </c>
      <c r="D36" s="616">
        <v>2147</v>
      </c>
      <c r="E36" s="616">
        <v>13323</v>
      </c>
      <c r="F36" s="617" t="s">
        <v>143</v>
      </c>
      <c r="G36" s="616">
        <v>342499</v>
      </c>
      <c r="H36" s="617" t="s">
        <v>198</v>
      </c>
      <c r="I36" s="617" t="s">
        <v>196</v>
      </c>
      <c r="J36" s="616">
        <v>97599.768</v>
      </c>
      <c r="K36" s="618"/>
      <c r="L36" s="602"/>
      <c r="M36" s="619"/>
      <c r="N36" s="602"/>
      <c r="O36" s="602"/>
      <c r="P36" s="602"/>
    </row>
    <row r="37" spans="1:16" ht="3" customHeight="1">
      <c r="A37" s="621"/>
      <c r="B37" s="622"/>
      <c r="C37" s="623"/>
      <c r="D37" s="623"/>
      <c r="E37" s="624"/>
      <c r="F37" s="624"/>
      <c r="G37" s="623"/>
      <c r="H37" s="624"/>
      <c r="I37" s="625"/>
      <c r="K37" s="584"/>
      <c r="L37" s="585"/>
      <c r="M37" s="619"/>
      <c r="N37" s="619"/>
      <c r="O37" s="602" t="str">
        <f>FIXED(I37,1)</f>
        <v>0.0</v>
      </c>
      <c r="P37" s="602" t="str">
        <f>FIXED(J37,1)</f>
        <v>0.0</v>
      </c>
    </row>
    <row r="38" spans="1:16" s="579" customFormat="1" ht="9.75" customHeight="1">
      <c r="A38" s="472" t="s">
        <v>889</v>
      </c>
      <c r="B38" s="622"/>
      <c r="C38" s="623"/>
      <c r="D38" s="623"/>
      <c r="E38" s="624"/>
      <c r="F38" s="624"/>
      <c r="G38" s="623"/>
      <c r="H38" s="624"/>
      <c r="I38" s="625"/>
      <c r="J38" s="472"/>
      <c r="K38" s="627"/>
      <c r="L38" s="628"/>
      <c r="M38" s="629"/>
      <c r="N38" s="629"/>
      <c r="O38" s="629"/>
      <c r="P38" s="629"/>
    </row>
    <row r="39" spans="1:256" s="579" customFormat="1" ht="9.75" customHeight="1">
      <c r="A39" s="472" t="s">
        <v>837</v>
      </c>
      <c r="B39" s="472"/>
      <c r="C39" s="472"/>
      <c r="D39" s="472"/>
      <c r="E39" s="472"/>
      <c r="F39" s="472"/>
      <c r="G39" s="472"/>
      <c r="H39" s="472"/>
      <c r="I39" s="472"/>
      <c r="J39" s="630"/>
      <c r="K39" s="472"/>
      <c r="L39" s="472"/>
      <c r="M39" s="472"/>
      <c r="N39" s="472"/>
      <c r="O39" s="472"/>
      <c r="P39" s="472"/>
      <c r="Q39" s="472"/>
      <c r="R39" s="472"/>
      <c r="S39" s="472"/>
      <c r="T39" s="472"/>
      <c r="U39" s="472"/>
      <c r="V39" s="472"/>
      <c r="W39" s="472"/>
      <c r="X39" s="472"/>
      <c r="Y39" s="472"/>
      <c r="Z39" s="472"/>
      <c r="AA39" s="472"/>
      <c r="AB39" s="472"/>
      <c r="AC39" s="472"/>
      <c r="AD39" s="472"/>
      <c r="AE39" s="472"/>
      <c r="AF39" s="472"/>
      <c r="AG39" s="472"/>
      <c r="AH39" s="472"/>
      <c r="AI39" s="472"/>
      <c r="AJ39" s="472"/>
      <c r="AK39" s="472"/>
      <c r="AL39" s="472"/>
      <c r="AM39" s="472"/>
      <c r="AN39" s="472"/>
      <c r="AO39" s="472"/>
      <c r="AP39" s="472"/>
      <c r="AQ39" s="472"/>
      <c r="AR39" s="472"/>
      <c r="AS39" s="472"/>
      <c r="AT39" s="472"/>
      <c r="AU39" s="472"/>
      <c r="AV39" s="472"/>
      <c r="AW39" s="472"/>
      <c r="AX39" s="472"/>
      <c r="AY39" s="472"/>
      <c r="AZ39" s="472"/>
      <c r="BA39" s="472"/>
      <c r="BB39" s="472"/>
      <c r="BC39" s="472"/>
      <c r="BD39" s="472"/>
      <c r="BE39" s="472"/>
      <c r="BF39" s="472"/>
      <c r="BG39" s="472"/>
      <c r="BH39" s="472"/>
      <c r="BI39" s="472"/>
      <c r="BJ39" s="472"/>
      <c r="BK39" s="472"/>
      <c r="BL39" s="472"/>
      <c r="BM39" s="472"/>
      <c r="BN39" s="472"/>
      <c r="BO39" s="472"/>
      <c r="BP39" s="472"/>
      <c r="BQ39" s="472"/>
      <c r="BR39" s="472"/>
      <c r="BS39" s="472"/>
      <c r="BT39" s="472"/>
      <c r="BU39" s="472"/>
      <c r="BV39" s="472"/>
      <c r="BW39" s="472"/>
      <c r="BX39" s="472"/>
      <c r="BY39" s="472"/>
      <c r="BZ39" s="472"/>
      <c r="CA39" s="472"/>
      <c r="CB39" s="472"/>
      <c r="CC39" s="472"/>
      <c r="CD39" s="472"/>
      <c r="CE39" s="472"/>
      <c r="CF39" s="472"/>
      <c r="CG39" s="472"/>
      <c r="CH39" s="472"/>
      <c r="CI39" s="472"/>
      <c r="CJ39" s="472"/>
      <c r="CK39" s="472"/>
      <c r="CL39" s="472"/>
      <c r="CM39" s="472"/>
      <c r="CN39" s="472"/>
      <c r="CO39" s="472"/>
      <c r="CP39" s="472"/>
      <c r="CQ39" s="472"/>
      <c r="CR39" s="472"/>
      <c r="CS39" s="472"/>
      <c r="CT39" s="472"/>
      <c r="CU39" s="472"/>
      <c r="CV39" s="472"/>
      <c r="CW39" s="472"/>
      <c r="CX39" s="472"/>
      <c r="CY39" s="472"/>
      <c r="CZ39" s="472"/>
      <c r="DA39" s="472"/>
      <c r="DB39" s="472"/>
      <c r="DC39" s="472"/>
      <c r="DD39" s="472"/>
      <c r="DE39" s="472"/>
      <c r="DF39" s="472"/>
      <c r="DG39" s="472"/>
      <c r="DH39" s="472"/>
      <c r="DI39" s="472"/>
      <c r="DJ39" s="472"/>
      <c r="DK39" s="472"/>
      <c r="DL39" s="472"/>
      <c r="DM39" s="472"/>
      <c r="DN39" s="472"/>
      <c r="DO39" s="472"/>
      <c r="DP39" s="472"/>
      <c r="DQ39" s="472"/>
      <c r="DR39" s="472"/>
      <c r="DS39" s="472"/>
      <c r="DT39" s="472"/>
      <c r="DU39" s="472"/>
      <c r="DV39" s="472"/>
      <c r="DW39" s="472"/>
      <c r="DX39" s="472"/>
      <c r="DY39" s="472"/>
      <c r="DZ39" s="472"/>
      <c r="EA39" s="472"/>
      <c r="EB39" s="472"/>
      <c r="EC39" s="472"/>
      <c r="ED39" s="472"/>
      <c r="EE39" s="472"/>
      <c r="EF39" s="472"/>
      <c r="EG39" s="472"/>
      <c r="EH39" s="472"/>
      <c r="EI39" s="472"/>
      <c r="EJ39" s="472"/>
      <c r="EK39" s="472"/>
      <c r="EL39" s="472"/>
      <c r="EM39" s="472"/>
      <c r="EN39" s="472"/>
      <c r="EO39" s="472"/>
      <c r="EP39" s="472"/>
      <c r="EQ39" s="472"/>
      <c r="ER39" s="472"/>
      <c r="ES39" s="472"/>
      <c r="ET39" s="472"/>
      <c r="EU39" s="472"/>
      <c r="EV39" s="472"/>
      <c r="EW39" s="472"/>
      <c r="EX39" s="472"/>
      <c r="EY39" s="472"/>
      <c r="EZ39" s="472"/>
      <c r="FA39" s="472"/>
      <c r="FB39" s="472"/>
      <c r="FC39" s="472"/>
      <c r="FD39" s="472"/>
      <c r="FE39" s="472"/>
      <c r="FF39" s="472"/>
      <c r="FG39" s="472"/>
      <c r="FH39" s="472"/>
      <c r="FI39" s="472"/>
      <c r="FJ39" s="472"/>
      <c r="FK39" s="472"/>
      <c r="FL39" s="472"/>
      <c r="FM39" s="472"/>
      <c r="FN39" s="472"/>
      <c r="FO39" s="472"/>
      <c r="FP39" s="472"/>
      <c r="FQ39" s="472"/>
      <c r="FR39" s="472"/>
      <c r="FS39" s="472"/>
      <c r="FT39" s="472"/>
      <c r="FU39" s="472"/>
      <c r="FV39" s="472"/>
      <c r="FW39" s="472"/>
      <c r="FX39" s="472"/>
      <c r="FY39" s="472"/>
      <c r="FZ39" s="472"/>
      <c r="GA39" s="472"/>
      <c r="GB39" s="472"/>
      <c r="GC39" s="472"/>
      <c r="GD39" s="472"/>
      <c r="GE39" s="472"/>
      <c r="GF39" s="472"/>
      <c r="GG39" s="472"/>
      <c r="GH39" s="472"/>
      <c r="GI39" s="472"/>
      <c r="GJ39" s="472"/>
      <c r="GK39" s="472"/>
      <c r="GL39" s="472"/>
      <c r="GM39" s="472"/>
      <c r="GN39" s="472"/>
      <c r="GO39" s="472"/>
      <c r="GP39" s="472"/>
      <c r="GQ39" s="472"/>
      <c r="GR39" s="472"/>
      <c r="GS39" s="472"/>
      <c r="GT39" s="472"/>
      <c r="GU39" s="472"/>
      <c r="GV39" s="472"/>
      <c r="GW39" s="472"/>
      <c r="GX39" s="472"/>
      <c r="GY39" s="472"/>
      <c r="GZ39" s="472"/>
      <c r="HA39" s="472"/>
      <c r="HB39" s="472"/>
      <c r="HC39" s="472"/>
      <c r="HD39" s="472"/>
      <c r="HE39" s="472"/>
      <c r="HF39" s="472"/>
      <c r="HG39" s="472"/>
      <c r="HH39" s="472"/>
      <c r="HI39" s="472"/>
      <c r="HJ39" s="472"/>
      <c r="HK39" s="472"/>
      <c r="HL39" s="472"/>
      <c r="HM39" s="472"/>
      <c r="HN39" s="472"/>
      <c r="HO39" s="472"/>
      <c r="HP39" s="472"/>
      <c r="HQ39" s="472"/>
      <c r="HR39" s="472"/>
      <c r="HS39" s="472"/>
      <c r="HT39" s="472"/>
      <c r="HU39" s="472"/>
      <c r="HV39" s="472"/>
      <c r="HW39" s="472"/>
      <c r="HX39" s="472"/>
      <c r="HY39" s="472"/>
      <c r="HZ39" s="472"/>
      <c r="IA39" s="472"/>
      <c r="IB39" s="472"/>
      <c r="IC39" s="472"/>
      <c r="ID39" s="472"/>
      <c r="IE39" s="472"/>
      <c r="IF39" s="472"/>
      <c r="IG39" s="472"/>
      <c r="IH39" s="472"/>
      <c r="II39" s="472"/>
      <c r="IJ39" s="472"/>
      <c r="IK39" s="472"/>
      <c r="IL39" s="472"/>
      <c r="IM39" s="472"/>
      <c r="IN39" s="472"/>
      <c r="IO39" s="472"/>
      <c r="IP39" s="472"/>
      <c r="IQ39" s="472"/>
      <c r="IR39" s="472"/>
      <c r="IS39" s="472"/>
      <c r="IT39" s="472"/>
      <c r="IU39" s="472"/>
      <c r="IV39" s="472"/>
    </row>
    <row r="40" spans="1:9" s="383" customFormat="1" ht="9.75" customHeight="1">
      <c r="A40" s="472" t="s">
        <v>888</v>
      </c>
      <c r="B40" s="385"/>
      <c r="C40" s="386"/>
      <c r="D40" s="386"/>
      <c r="E40" s="387"/>
      <c r="F40" s="387"/>
      <c r="G40" s="386"/>
      <c r="H40" s="387"/>
      <c r="I40" s="475"/>
    </row>
    <row r="41" spans="1:16" s="579" customFormat="1" ht="9.75" customHeight="1">
      <c r="A41" s="480" t="s">
        <v>890</v>
      </c>
      <c r="C41" s="580"/>
      <c r="D41" s="580"/>
      <c r="E41" s="581"/>
      <c r="F41" s="581"/>
      <c r="G41" s="580"/>
      <c r="H41" s="581"/>
      <c r="I41" s="582"/>
      <c r="J41" s="631"/>
      <c r="K41" s="627"/>
      <c r="L41" s="628"/>
      <c r="M41" s="629"/>
      <c r="N41" s="629"/>
      <c r="O41" s="629"/>
      <c r="P41" s="629"/>
    </row>
    <row r="42" spans="3:16" s="632" customFormat="1" ht="12.75">
      <c r="C42" s="600"/>
      <c r="D42" s="600"/>
      <c r="E42" s="601"/>
      <c r="F42" s="601"/>
      <c r="G42" s="600"/>
      <c r="H42" s="601"/>
      <c r="I42" s="601"/>
      <c r="J42" s="626"/>
      <c r="K42" s="633"/>
      <c r="L42" s="634"/>
      <c r="M42" s="619"/>
      <c r="N42" s="619"/>
      <c r="O42" s="619"/>
      <c r="P42" s="619"/>
    </row>
    <row r="43" spans="5:9" ht="9" customHeight="1">
      <c r="E43" s="610"/>
      <c r="F43" s="610"/>
      <c r="H43" s="610"/>
      <c r="I43" s="610"/>
    </row>
  </sheetData>
  <sheetProtection/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90" r:id="rId1"/>
  <ignoredErrors>
    <ignoredError sqref="D6:D21 D24:D35 F6:F21 D22 H6:I22 I24:I36 F36 I23 D23 H24:H36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63">
    <pageSetUpPr fitToPage="1"/>
  </sheetPr>
  <dimension ref="A1:T45"/>
  <sheetViews>
    <sheetView view="pageBreakPreview" zoomScaleSheetLayoutView="100" workbookViewId="0" topLeftCell="A1">
      <selection activeCell="B20" sqref="B20"/>
    </sheetView>
  </sheetViews>
  <sheetFormatPr defaultColWidth="9.140625" defaultRowHeight="12.75"/>
  <cols>
    <col min="1" max="1" width="5.7109375" style="645" customWidth="1"/>
    <col min="2" max="2" width="55.7109375" style="645" customWidth="1"/>
    <col min="3" max="4" width="8.28125" style="644" customWidth="1"/>
    <col min="5" max="8" width="7.28125" style="644" customWidth="1"/>
    <col min="9" max="10" width="6.421875" style="644" customWidth="1"/>
    <col min="11" max="11" width="9.28125" style="644" customWidth="1"/>
    <col min="12" max="16384" width="11.421875" style="670" customWidth="1"/>
  </cols>
  <sheetData>
    <row r="1" spans="1:14" s="641" customFormat="1" ht="21.75" customHeight="1">
      <c r="A1" s="638" t="s">
        <v>892</v>
      </c>
      <c r="B1" s="639"/>
      <c r="C1" s="640"/>
      <c r="D1" s="640"/>
      <c r="E1" s="640"/>
      <c r="F1" s="640"/>
      <c r="G1" s="640"/>
      <c r="H1" s="640"/>
      <c r="I1" s="640"/>
      <c r="J1" s="640"/>
      <c r="K1" s="640"/>
      <c r="L1" s="639"/>
      <c r="M1" s="639"/>
      <c r="N1" s="639"/>
    </row>
    <row r="2" spans="1:12" s="645" customFormat="1" ht="3" customHeight="1">
      <c r="A2" s="642"/>
      <c r="B2" s="642"/>
      <c r="C2" s="643"/>
      <c r="D2" s="643"/>
      <c r="E2" s="643"/>
      <c r="F2" s="643"/>
      <c r="G2" s="643"/>
      <c r="H2" s="643"/>
      <c r="I2" s="643"/>
      <c r="J2" s="643"/>
      <c r="K2" s="643"/>
      <c r="L2" s="644"/>
    </row>
    <row r="3" spans="1:13" s="650" customFormat="1" ht="14.25" customHeight="1">
      <c r="A3" s="646" t="s">
        <v>706</v>
      </c>
      <c r="B3" s="647"/>
      <c r="C3" s="648" t="s">
        <v>691</v>
      </c>
      <c r="D3" s="648" t="s">
        <v>692</v>
      </c>
      <c r="E3" s="648" t="s">
        <v>693</v>
      </c>
      <c r="F3" s="648" t="s">
        <v>694</v>
      </c>
      <c r="G3" s="648" t="s">
        <v>695</v>
      </c>
      <c r="H3" s="648" t="s">
        <v>696</v>
      </c>
      <c r="I3" s="648" t="s">
        <v>697</v>
      </c>
      <c r="J3" s="648" t="s">
        <v>698</v>
      </c>
      <c r="K3" s="648" t="s">
        <v>669</v>
      </c>
      <c r="L3" s="649"/>
      <c r="M3" s="649"/>
    </row>
    <row r="4" spans="1:13" s="645" customFormat="1" ht="3" customHeight="1">
      <c r="A4" s="651"/>
      <c r="B4" s="642"/>
      <c r="C4" s="652"/>
      <c r="D4" s="652"/>
      <c r="E4" s="652"/>
      <c r="F4" s="652"/>
      <c r="G4" s="652"/>
      <c r="H4" s="652"/>
      <c r="I4" s="652"/>
      <c r="J4" s="652"/>
      <c r="K4" s="653"/>
      <c r="L4" s="654"/>
      <c r="M4" s="654"/>
    </row>
    <row r="5" spans="1:20" s="656" customFormat="1" ht="10.5" customHeight="1">
      <c r="A5" s="651" t="s">
        <v>732</v>
      </c>
      <c r="B5" s="651" t="s">
        <v>813</v>
      </c>
      <c r="C5" s="652">
        <v>235056</v>
      </c>
      <c r="D5" s="652">
        <v>227752</v>
      </c>
      <c r="E5" s="652">
        <v>116784</v>
      </c>
      <c r="F5" s="652">
        <v>81652</v>
      </c>
      <c r="G5" s="652">
        <v>54276</v>
      </c>
      <c r="H5" s="652">
        <v>13083</v>
      </c>
      <c r="I5" s="652">
        <v>19954</v>
      </c>
      <c r="J5" s="652">
        <v>35549</v>
      </c>
      <c r="K5" s="652">
        <v>784106</v>
      </c>
      <c r="L5" s="655"/>
      <c r="M5" s="655"/>
      <c r="N5" s="655"/>
      <c r="O5" s="655"/>
      <c r="P5" s="655"/>
      <c r="Q5" s="655"/>
      <c r="R5" s="655"/>
      <c r="S5" s="655"/>
      <c r="T5" s="655"/>
    </row>
    <row r="6" spans="1:20" s="656" customFormat="1" ht="10.5" customHeight="1">
      <c r="A6" s="651" t="s">
        <v>740</v>
      </c>
      <c r="B6" s="651" t="s">
        <v>814</v>
      </c>
      <c r="C6" s="652">
        <v>3495</v>
      </c>
      <c r="D6" s="652">
        <v>67373</v>
      </c>
      <c r="E6" s="652">
        <v>20768</v>
      </c>
      <c r="F6" s="652">
        <v>21447</v>
      </c>
      <c r="G6" s="652">
        <v>16894</v>
      </c>
      <c r="H6" s="652">
        <v>2515</v>
      </c>
      <c r="I6" s="652">
        <v>491</v>
      </c>
      <c r="J6" s="652">
        <v>1589</v>
      </c>
      <c r="K6" s="652">
        <v>134572</v>
      </c>
      <c r="L6" s="655"/>
      <c r="M6" s="655"/>
      <c r="N6" s="655"/>
      <c r="O6" s="655"/>
      <c r="P6" s="655"/>
      <c r="Q6" s="655"/>
      <c r="R6" s="655"/>
      <c r="S6" s="655"/>
      <c r="T6" s="655"/>
    </row>
    <row r="7" spans="1:20" s="656" customFormat="1" ht="10.5" customHeight="1">
      <c r="A7" s="651" t="s">
        <v>737</v>
      </c>
      <c r="B7" s="651" t="s">
        <v>750</v>
      </c>
      <c r="C7" s="652">
        <v>35810</v>
      </c>
      <c r="D7" s="652">
        <v>26529</v>
      </c>
      <c r="E7" s="652">
        <v>18039</v>
      </c>
      <c r="F7" s="652">
        <v>9547</v>
      </c>
      <c r="G7" s="652">
        <v>6710</v>
      </c>
      <c r="H7" s="652">
        <v>2049</v>
      </c>
      <c r="I7" s="652">
        <v>1700</v>
      </c>
      <c r="J7" s="652">
        <v>1250</v>
      </c>
      <c r="K7" s="652">
        <v>101634</v>
      </c>
      <c r="L7" s="655"/>
      <c r="M7" s="655"/>
      <c r="N7" s="655"/>
      <c r="O7" s="655"/>
      <c r="P7" s="655"/>
      <c r="Q7" s="655"/>
      <c r="R7" s="655"/>
      <c r="S7" s="655"/>
      <c r="T7" s="655"/>
    </row>
    <row r="8" spans="1:20" s="656" customFormat="1" ht="10.5" customHeight="1">
      <c r="A8" s="651" t="s">
        <v>720</v>
      </c>
      <c r="B8" s="651" t="s">
        <v>751</v>
      </c>
      <c r="C8" s="652">
        <v>29567</v>
      </c>
      <c r="D8" s="652">
        <v>22558</v>
      </c>
      <c r="E8" s="652">
        <v>16371</v>
      </c>
      <c r="F8" s="652">
        <v>6124</v>
      </c>
      <c r="G8" s="652">
        <v>7622</v>
      </c>
      <c r="H8" s="652">
        <v>1372</v>
      </c>
      <c r="I8" s="652">
        <v>940</v>
      </c>
      <c r="J8" s="652">
        <v>1067</v>
      </c>
      <c r="K8" s="652">
        <v>85621</v>
      </c>
      <c r="L8" s="655"/>
      <c r="M8" s="655"/>
      <c r="N8" s="655"/>
      <c r="O8" s="655"/>
      <c r="P8" s="655"/>
      <c r="Q8" s="655"/>
      <c r="R8" s="655"/>
      <c r="S8" s="655"/>
      <c r="T8" s="655"/>
    </row>
    <row r="9" spans="1:20" s="656" customFormat="1" ht="10.5" customHeight="1">
      <c r="A9" s="651" t="s">
        <v>726</v>
      </c>
      <c r="B9" s="651" t="s">
        <v>781</v>
      </c>
      <c r="C9" s="652">
        <v>24209</v>
      </c>
      <c r="D9" s="652">
        <v>19760</v>
      </c>
      <c r="E9" s="652">
        <v>12162</v>
      </c>
      <c r="F9" s="652">
        <v>4931</v>
      </c>
      <c r="G9" s="652">
        <v>5566</v>
      </c>
      <c r="H9" s="652">
        <v>1465</v>
      </c>
      <c r="I9" s="652">
        <v>852</v>
      </c>
      <c r="J9" s="652">
        <v>499</v>
      </c>
      <c r="K9" s="652">
        <v>69444</v>
      </c>
      <c r="L9" s="655"/>
      <c r="M9" s="655"/>
      <c r="N9" s="655"/>
      <c r="O9" s="655"/>
      <c r="P9" s="655"/>
      <c r="Q9" s="655"/>
      <c r="R9" s="655"/>
      <c r="S9" s="655"/>
      <c r="T9" s="655"/>
    </row>
    <row r="10" spans="1:20" s="656" customFormat="1" ht="10.5" customHeight="1">
      <c r="A10" s="651" t="s">
        <v>722</v>
      </c>
      <c r="B10" s="651" t="s">
        <v>815</v>
      </c>
      <c r="C10" s="652">
        <v>16192</v>
      </c>
      <c r="D10" s="652">
        <v>14692</v>
      </c>
      <c r="E10" s="652">
        <v>6775</v>
      </c>
      <c r="F10" s="652">
        <v>9395</v>
      </c>
      <c r="G10" s="652">
        <v>5661</v>
      </c>
      <c r="H10" s="652">
        <v>949</v>
      </c>
      <c r="I10" s="652">
        <v>538</v>
      </c>
      <c r="J10" s="652">
        <v>506</v>
      </c>
      <c r="K10" s="652">
        <v>54708</v>
      </c>
      <c r="L10" s="655"/>
      <c r="M10" s="655"/>
      <c r="N10" s="655"/>
      <c r="O10" s="655"/>
      <c r="P10" s="655"/>
      <c r="Q10" s="655"/>
      <c r="R10" s="655"/>
      <c r="S10" s="655"/>
      <c r="T10" s="655"/>
    </row>
    <row r="11" spans="1:20" s="642" customFormat="1" ht="10.5" customHeight="1">
      <c r="A11" s="651" t="s">
        <v>714</v>
      </c>
      <c r="B11" s="651" t="s">
        <v>816</v>
      </c>
      <c r="C11" s="652">
        <v>18092</v>
      </c>
      <c r="D11" s="652">
        <v>14773</v>
      </c>
      <c r="E11" s="652">
        <v>5902</v>
      </c>
      <c r="F11" s="652">
        <v>6082</v>
      </c>
      <c r="G11" s="652">
        <v>4446</v>
      </c>
      <c r="H11" s="652">
        <v>421</v>
      </c>
      <c r="I11" s="652">
        <v>1048</v>
      </c>
      <c r="J11" s="652">
        <v>447</v>
      </c>
      <c r="K11" s="652">
        <v>51211</v>
      </c>
      <c r="L11" s="655"/>
      <c r="M11" s="655"/>
      <c r="N11" s="655"/>
      <c r="O11" s="655"/>
      <c r="P11" s="655"/>
      <c r="Q11" s="655"/>
      <c r="R11" s="655"/>
      <c r="S11" s="655"/>
      <c r="T11" s="655"/>
    </row>
    <row r="12" spans="1:20" s="656" customFormat="1" ht="10.5" customHeight="1">
      <c r="A12" s="651" t="s">
        <v>738</v>
      </c>
      <c r="B12" s="651" t="s">
        <v>817</v>
      </c>
      <c r="C12" s="652">
        <v>12450</v>
      </c>
      <c r="D12" s="652">
        <v>13572</v>
      </c>
      <c r="E12" s="652">
        <v>11939</v>
      </c>
      <c r="F12" s="652">
        <v>4176</v>
      </c>
      <c r="G12" s="652">
        <v>2325</v>
      </c>
      <c r="H12" s="652">
        <v>917</v>
      </c>
      <c r="I12" s="652">
        <v>172</v>
      </c>
      <c r="J12" s="652">
        <v>1099</v>
      </c>
      <c r="K12" s="652">
        <v>46650</v>
      </c>
      <c r="L12" s="655"/>
      <c r="M12" s="655"/>
      <c r="N12" s="655"/>
      <c r="O12" s="655"/>
      <c r="P12" s="655"/>
      <c r="Q12" s="655"/>
      <c r="R12" s="655"/>
      <c r="S12" s="655"/>
      <c r="T12" s="655"/>
    </row>
    <row r="13" spans="1:20" s="656" customFormat="1" ht="10.5" customHeight="1">
      <c r="A13" s="651" t="s">
        <v>743</v>
      </c>
      <c r="B13" s="651" t="s">
        <v>818</v>
      </c>
      <c r="C13" s="652">
        <v>7082</v>
      </c>
      <c r="D13" s="652">
        <v>19076</v>
      </c>
      <c r="E13" s="652">
        <v>7758</v>
      </c>
      <c r="F13" s="652">
        <v>4773</v>
      </c>
      <c r="G13" s="652">
        <v>1915</v>
      </c>
      <c r="H13" s="652">
        <v>1500</v>
      </c>
      <c r="I13" s="652">
        <v>657</v>
      </c>
      <c r="J13" s="652">
        <v>443</v>
      </c>
      <c r="K13" s="652">
        <v>43204</v>
      </c>
      <c r="L13" s="655"/>
      <c r="M13" s="655"/>
      <c r="N13" s="655"/>
      <c r="O13" s="655"/>
      <c r="P13" s="655"/>
      <c r="Q13" s="655"/>
      <c r="R13" s="655"/>
      <c r="S13" s="655"/>
      <c r="T13" s="655"/>
    </row>
    <row r="14" spans="1:20" s="656" customFormat="1" ht="10.5" customHeight="1">
      <c r="A14" s="651" t="s">
        <v>725</v>
      </c>
      <c r="B14" s="651" t="s">
        <v>756</v>
      </c>
      <c r="C14" s="652">
        <v>13669</v>
      </c>
      <c r="D14" s="652">
        <v>13235</v>
      </c>
      <c r="E14" s="652">
        <v>7016</v>
      </c>
      <c r="F14" s="652">
        <v>2809</v>
      </c>
      <c r="G14" s="652">
        <v>2978</v>
      </c>
      <c r="H14" s="652">
        <v>884</v>
      </c>
      <c r="I14" s="652">
        <v>578</v>
      </c>
      <c r="J14" s="652">
        <v>350</v>
      </c>
      <c r="K14" s="652">
        <v>41519</v>
      </c>
      <c r="L14" s="655"/>
      <c r="M14" s="655"/>
      <c r="N14" s="655"/>
      <c r="O14" s="655"/>
      <c r="P14" s="655"/>
      <c r="Q14" s="655"/>
      <c r="R14" s="655"/>
      <c r="S14" s="655"/>
      <c r="T14" s="655"/>
    </row>
    <row r="15" spans="1:20" s="656" customFormat="1" ht="10.5" customHeight="1">
      <c r="A15" s="651" t="s">
        <v>736</v>
      </c>
      <c r="B15" s="651" t="s">
        <v>788</v>
      </c>
      <c r="C15" s="652">
        <v>14354</v>
      </c>
      <c r="D15" s="652">
        <v>10222</v>
      </c>
      <c r="E15" s="652">
        <v>8268</v>
      </c>
      <c r="F15" s="652">
        <v>3759</v>
      </c>
      <c r="G15" s="652">
        <v>2856</v>
      </c>
      <c r="H15" s="652">
        <v>876</v>
      </c>
      <c r="I15" s="652">
        <v>635</v>
      </c>
      <c r="J15" s="652">
        <v>531</v>
      </c>
      <c r="K15" s="652">
        <v>41501</v>
      </c>
      <c r="L15" s="655"/>
      <c r="M15" s="655"/>
      <c r="N15" s="655"/>
      <c r="O15" s="655"/>
      <c r="P15" s="655"/>
      <c r="Q15" s="655"/>
      <c r="R15" s="655"/>
      <c r="S15" s="655"/>
      <c r="T15" s="655"/>
    </row>
    <row r="16" spans="1:20" s="656" customFormat="1" ht="10.5" customHeight="1">
      <c r="A16" s="651" t="s">
        <v>723</v>
      </c>
      <c r="B16" s="651" t="s">
        <v>819</v>
      </c>
      <c r="C16" s="652">
        <v>9751</v>
      </c>
      <c r="D16" s="652">
        <v>11782</v>
      </c>
      <c r="E16" s="652">
        <v>5280</v>
      </c>
      <c r="F16" s="652">
        <v>6081</v>
      </c>
      <c r="G16" s="652">
        <v>4479</v>
      </c>
      <c r="H16" s="652">
        <v>794</v>
      </c>
      <c r="I16" s="652">
        <v>384</v>
      </c>
      <c r="J16" s="652">
        <v>419</v>
      </c>
      <c r="K16" s="652">
        <v>38970</v>
      </c>
      <c r="L16" s="655"/>
      <c r="M16" s="655"/>
      <c r="N16" s="655"/>
      <c r="O16" s="655"/>
      <c r="P16" s="655"/>
      <c r="Q16" s="655"/>
      <c r="R16" s="655"/>
      <c r="S16" s="655"/>
      <c r="T16" s="655"/>
    </row>
    <row r="17" spans="1:20" s="656" customFormat="1" ht="10.5" customHeight="1">
      <c r="A17" s="651" t="s">
        <v>739</v>
      </c>
      <c r="B17" s="651" t="s">
        <v>821</v>
      </c>
      <c r="C17" s="652">
        <v>10210</v>
      </c>
      <c r="D17" s="652">
        <v>14458</v>
      </c>
      <c r="E17" s="652">
        <v>4048</v>
      </c>
      <c r="F17" s="652">
        <v>4275</v>
      </c>
      <c r="G17" s="652">
        <v>3902</v>
      </c>
      <c r="H17" s="652">
        <v>996</v>
      </c>
      <c r="I17" s="652">
        <v>365</v>
      </c>
      <c r="J17" s="652">
        <v>285</v>
      </c>
      <c r="K17" s="652">
        <v>38539</v>
      </c>
      <c r="L17" s="655"/>
      <c r="M17" s="655"/>
      <c r="N17" s="655"/>
      <c r="O17" s="655"/>
      <c r="P17" s="655"/>
      <c r="Q17" s="655"/>
      <c r="R17" s="655"/>
      <c r="S17" s="655"/>
      <c r="T17" s="655"/>
    </row>
    <row r="18" spans="1:20" s="656" customFormat="1" ht="10.5" customHeight="1">
      <c r="A18" s="651" t="s">
        <v>730</v>
      </c>
      <c r="B18" s="651" t="s">
        <v>754</v>
      </c>
      <c r="C18" s="652">
        <v>12465</v>
      </c>
      <c r="D18" s="652">
        <v>8445</v>
      </c>
      <c r="E18" s="652">
        <v>7914</v>
      </c>
      <c r="F18" s="652">
        <v>3856</v>
      </c>
      <c r="G18" s="652">
        <v>2723</v>
      </c>
      <c r="H18" s="652">
        <v>678</v>
      </c>
      <c r="I18" s="652">
        <v>501</v>
      </c>
      <c r="J18" s="652">
        <v>1923</v>
      </c>
      <c r="K18" s="652">
        <v>38505</v>
      </c>
      <c r="L18" s="655"/>
      <c r="M18" s="655"/>
      <c r="N18" s="655"/>
      <c r="O18" s="655"/>
      <c r="P18" s="655"/>
      <c r="Q18" s="655"/>
      <c r="R18" s="655"/>
      <c r="S18" s="655"/>
      <c r="T18" s="655"/>
    </row>
    <row r="19" spans="1:20" s="656" customFormat="1" ht="10.5" customHeight="1">
      <c r="A19" s="651" t="s">
        <v>41</v>
      </c>
      <c r="B19" s="651" t="s">
        <v>772</v>
      </c>
      <c r="C19" s="652">
        <v>11998</v>
      </c>
      <c r="D19" s="652">
        <v>8922</v>
      </c>
      <c r="E19" s="652">
        <v>9384</v>
      </c>
      <c r="F19" s="652">
        <v>2574</v>
      </c>
      <c r="G19" s="652">
        <v>2026</v>
      </c>
      <c r="H19" s="652">
        <v>541</v>
      </c>
      <c r="I19" s="652">
        <v>382</v>
      </c>
      <c r="J19" s="652">
        <v>1257</v>
      </c>
      <c r="K19" s="652">
        <v>37084</v>
      </c>
      <c r="L19" s="655"/>
      <c r="M19" s="655"/>
      <c r="N19" s="655"/>
      <c r="O19" s="655"/>
      <c r="P19" s="655"/>
      <c r="Q19" s="655"/>
      <c r="R19" s="655"/>
      <c r="S19" s="655"/>
      <c r="T19" s="655"/>
    </row>
    <row r="20" spans="1:20" s="656" customFormat="1" ht="10.5" customHeight="1">
      <c r="A20" s="651" t="s">
        <v>33</v>
      </c>
      <c r="B20" s="651" t="s">
        <v>820</v>
      </c>
      <c r="C20" s="652">
        <v>8686</v>
      </c>
      <c r="D20" s="652">
        <v>11963</v>
      </c>
      <c r="E20" s="652">
        <v>7680</v>
      </c>
      <c r="F20" s="652">
        <v>3930</v>
      </c>
      <c r="G20" s="652">
        <v>3225</v>
      </c>
      <c r="H20" s="652">
        <v>805</v>
      </c>
      <c r="I20" s="652">
        <v>318</v>
      </c>
      <c r="J20" s="652">
        <v>277</v>
      </c>
      <c r="K20" s="652">
        <v>36884</v>
      </c>
      <c r="L20" s="655"/>
      <c r="M20" s="655"/>
      <c r="N20" s="655"/>
      <c r="O20" s="655"/>
      <c r="P20" s="655"/>
      <c r="Q20" s="655"/>
      <c r="R20" s="655"/>
      <c r="S20" s="655"/>
      <c r="T20" s="655"/>
    </row>
    <row r="21" spans="1:20" s="656" customFormat="1" ht="10.5" customHeight="1">
      <c r="A21" s="651" t="s">
        <v>47</v>
      </c>
      <c r="B21" s="651" t="s">
        <v>753</v>
      </c>
      <c r="C21" s="652">
        <v>12132</v>
      </c>
      <c r="D21" s="652">
        <v>7071</v>
      </c>
      <c r="E21" s="652">
        <v>7274</v>
      </c>
      <c r="F21" s="652">
        <v>4008</v>
      </c>
      <c r="G21" s="652">
        <v>2493</v>
      </c>
      <c r="H21" s="652">
        <v>776</v>
      </c>
      <c r="I21" s="652">
        <v>432</v>
      </c>
      <c r="J21" s="652">
        <v>921</v>
      </c>
      <c r="K21" s="652">
        <v>35107</v>
      </c>
      <c r="L21" s="655"/>
      <c r="M21" s="655"/>
      <c r="N21" s="655"/>
      <c r="O21" s="655"/>
      <c r="P21" s="655"/>
      <c r="Q21" s="655"/>
      <c r="R21" s="655"/>
      <c r="S21" s="655"/>
      <c r="T21" s="655"/>
    </row>
    <row r="22" spans="1:20" s="656" customFormat="1" ht="10.5" customHeight="1">
      <c r="A22" s="651" t="s">
        <v>742</v>
      </c>
      <c r="B22" s="651" t="s">
        <v>822</v>
      </c>
      <c r="C22" s="652">
        <v>7778</v>
      </c>
      <c r="D22" s="652">
        <v>8556</v>
      </c>
      <c r="E22" s="652">
        <v>5291</v>
      </c>
      <c r="F22" s="652">
        <v>3671</v>
      </c>
      <c r="G22" s="652">
        <v>3829</v>
      </c>
      <c r="H22" s="652">
        <v>532</v>
      </c>
      <c r="I22" s="652">
        <v>275</v>
      </c>
      <c r="J22" s="652">
        <v>154</v>
      </c>
      <c r="K22" s="652">
        <v>30086</v>
      </c>
      <c r="L22" s="655"/>
      <c r="M22" s="655"/>
      <c r="N22" s="655"/>
      <c r="O22" s="655"/>
      <c r="P22" s="655"/>
      <c r="Q22" s="655"/>
      <c r="R22" s="655"/>
      <c r="S22" s="655"/>
      <c r="T22" s="655"/>
    </row>
    <row r="23" spans="1:20" s="656" customFormat="1" ht="10.5" customHeight="1">
      <c r="A23" s="651" t="s">
        <v>34</v>
      </c>
      <c r="B23" s="651" t="s">
        <v>824</v>
      </c>
      <c r="C23" s="652">
        <v>7583</v>
      </c>
      <c r="D23" s="652">
        <v>9025</v>
      </c>
      <c r="E23" s="652">
        <v>3265</v>
      </c>
      <c r="F23" s="652">
        <v>2242</v>
      </c>
      <c r="G23" s="652">
        <v>5915</v>
      </c>
      <c r="H23" s="652">
        <v>519</v>
      </c>
      <c r="I23" s="652">
        <v>306</v>
      </c>
      <c r="J23" s="652">
        <v>1104</v>
      </c>
      <c r="K23" s="652">
        <v>29959</v>
      </c>
      <c r="L23" s="655"/>
      <c r="M23" s="655"/>
      <c r="N23" s="655"/>
      <c r="O23" s="655"/>
      <c r="P23" s="655"/>
      <c r="Q23" s="655"/>
      <c r="R23" s="655"/>
      <c r="S23" s="655"/>
      <c r="T23" s="655"/>
    </row>
    <row r="24" spans="1:20" s="656" customFormat="1" ht="10.5" customHeight="1">
      <c r="A24" s="651" t="s">
        <v>42</v>
      </c>
      <c r="B24" s="651" t="s">
        <v>761</v>
      </c>
      <c r="C24" s="652">
        <v>10807</v>
      </c>
      <c r="D24" s="652">
        <v>7568</v>
      </c>
      <c r="E24" s="652">
        <v>4950</v>
      </c>
      <c r="F24" s="652">
        <v>2285</v>
      </c>
      <c r="G24" s="652">
        <v>2387</v>
      </c>
      <c r="H24" s="652">
        <v>808</v>
      </c>
      <c r="I24" s="652">
        <v>500</v>
      </c>
      <c r="J24" s="652">
        <v>212</v>
      </c>
      <c r="K24" s="652">
        <v>29517</v>
      </c>
      <c r="L24" s="655"/>
      <c r="M24" s="655"/>
      <c r="N24" s="655"/>
      <c r="O24" s="655"/>
      <c r="P24" s="655"/>
      <c r="Q24" s="655"/>
      <c r="R24" s="655"/>
      <c r="S24" s="655"/>
      <c r="T24" s="655"/>
    </row>
    <row r="25" spans="1:20" s="656" customFormat="1" ht="10.5" customHeight="1">
      <c r="A25" s="651" t="s">
        <v>54</v>
      </c>
      <c r="B25" s="651" t="s">
        <v>757</v>
      </c>
      <c r="C25" s="652">
        <v>10670</v>
      </c>
      <c r="D25" s="652">
        <v>6806</v>
      </c>
      <c r="E25" s="652">
        <v>3916</v>
      </c>
      <c r="F25" s="652">
        <v>2142</v>
      </c>
      <c r="G25" s="652">
        <v>2870</v>
      </c>
      <c r="H25" s="652">
        <v>496</v>
      </c>
      <c r="I25" s="652">
        <v>300</v>
      </c>
      <c r="J25" s="652">
        <v>271</v>
      </c>
      <c r="K25" s="652">
        <v>27471</v>
      </c>
      <c r="L25" s="655"/>
      <c r="M25" s="655"/>
      <c r="N25" s="655"/>
      <c r="O25" s="655"/>
      <c r="P25" s="655"/>
      <c r="Q25" s="655"/>
      <c r="R25" s="655"/>
      <c r="S25" s="655"/>
      <c r="T25" s="655"/>
    </row>
    <row r="26" spans="1:20" s="656" customFormat="1" ht="10.5" customHeight="1">
      <c r="A26" s="651" t="s">
        <v>50</v>
      </c>
      <c r="B26" s="651" t="s">
        <v>755</v>
      </c>
      <c r="C26" s="652">
        <v>10235</v>
      </c>
      <c r="D26" s="652">
        <v>3412</v>
      </c>
      <c r="E26" s="652">
        <v>7340</v>
      </c>
      <c r="F26" s="652">
        <v>2236</v>
      </c>
      <c r="G26" s="652">
        <v>1617</v>
      </c>
      <c r="H26" s="652">
        <v>622</v>
      </c>
      <c r="I26" s="652">
        <v>579</v>
      </c>
      <c r="J26" s="652">
        <v>472</v>
      </c>
      <c r="K26" s="652">
        <v>26513</v>
      </c>
      <c r="L26" s="655"/>
      <c r="M26" s="655"/>
      <c r="N26" s="655"/>
      <c r="O26" s="655"/>
      <c r="P26" s="655"/>
      <c r="Q26" s="655"/>
      <c r="R26" s="655"/>
      <c r="S26" s="655"/>
      <c r="T26" s="655"/>
    </row>
    <row r="27" spans="1:20" s="656" customFormat="1" ht="10.5" customHeight="1">
      <c r="A27" s="651" t="s">
        <v>55</v>
      </c>
      <c r="B27" s="651" t="s">
        <v>833</v>
      </c>
      <c r="C27" s="652">
        <v>8993</v>
      </c>
      <c r="D27" s="652">
        <v>6311</v>
      </c>
      <c r="E27" s="652">
        <v>5875</v>
      </c>
      <c r="F27" s="652">
        <v>1800</v>
      </c>
      <c r="G27" s="652">
        <v>1318</v>
      </c>
      <c r="H27" s="652">
        <v>459</v>
      </c>
      <c r="I27" s="652">
        <v>434</v>
      </c>
      <c r="J27" s="652">
        <v>434</v>
      </c>
      <c r="K27" s="652">
        <v>25624</v>
      </c>
      <c r="L27" s="655"/>
      <c r="M27" s="655"/>
      <c r="N27" s="655"/>
      <c r="O27" s="655"/>
      <c r="P27" s="655"/>
      <c r="Q27" s="655"/>
      <c r="R27" s="655"/>
      <c r="S27" s="655"/>
      <c r="T27" s="655"/>
    </row>
    <row r="28" spans="1:20" s="656" customFormat="1" ht="10.5" customHeight="1">
      <c r="A28" s="651" t="s">
        <v>36</v>
      </c>
      <c r="B28" s="651" t="s">
        <v>808</v>
      </c>
      <c r="C28" s="652">
        <v>7766</v>
      </c>
      <c r="D28" s="652">
        <v>6797</v>
      </c>
      <c r="E28" s="652">
        <v>3850</v>
      </c>
      <c r="F28" s="652">
        <v>2708</v>
      </c>
      <c r="G28" s="652">
        <v>2117</v>
      </c>
      <c r="H28" s="652">
        <v>770</v>
      </c>
      <c r="I28" s="652">
        <v>527</v>
      </c>
      <c r="J28" s="652">
        <v>300</v>
      </c>
      <c r="K28" s="652">
        <v>24835</v>
      </c>
      <c r="L28" s="655"/>
      <c r="M28" s="655"/>
      <c r="N28" s="655"/>
      <c r="O28" s="655"/>
      <c r="P28" s="655"/>
      <c r="Q28" s="655"/>
      <c r="R28" s="655"/>
      <c r="S28" s="655"/>
      <c r="T28" s="655"/>
    </row>
    <row r="29" spans="1:20" s="656" customFormat="1" ht="10.5" customHeight="1">
      <c r="A29" s="651" t="s">
        <v>56</v>
      </c>
      <c r="B29" s="651" t="s">
        <v>768</v>
      </c>
      <c r="C29" s="652">
        <v>9147</v>
      </c>
      <c r="D29" s="652">
        <v>5247</v>
      </c>
      <c r="E29" s="652">
        <v>4854</v>
      </c>
      <c r="F29" s="652">
        <v>2097</v>
      </c>
      <c r="G29" s="652">
        <v>1960</v>
      </c>
      <c r="H29" s="652">
        <v>481</v>
      </c>
      <c r="I29" s="652">
        <v>373</v>
      </c>
      <c r="J29" s="652">
        <v>407</v>
      </c>
      <c r="K29" s="652">
        <v>24566</v>
      </c>
      <c r="L29" s="655"/>
      <c r="M29" s="655"/>
      <c r="N29" s="655"/>
      <c r="O29" s="655"/>
      <c r="P29" s="655"/>
      <c r="Q29" s="655"/>
      <c r="R29" s="655"/>
      <c r="S29" s="655"/>
      <c r="T29" s="655"/>
    </row>
    <row r="30" spans="1:20" s="656" customFormat="1" ht="10.5" customHeight="1">
      <c r="A30" s="651" t="s">
        <v>57</v>
      </c>
      <c r="B30" s="651" t="s">
        <v>775</v>
      </c>
      <c r="C30" s="652">
        <v>7669</v>
      </c>
      <c r="D30" s="652">
        <v>6247</v>
      </c>
      <c r="E30" s="652">
        <v>4738</v>
      </c>
      <c r="F30" s="652">
        <v>2260</v>
      </c>
      <c r="G30" s="652">
        <v>2193</v>
      </c>
      <c r="H30" s="652">
        <v>727</v>
      </c>
      <c r="I30" s="652">
        <v>396</v>
      </c>
      <c r="J30" s="652">
        <v>208</v>
      </c>
      <c r="K30" s="652">
        <v>24438</v>
      </c>
      <c r="L30" s="655"/>
      <c r="M30" s="655"/>
      <c r="N30" s="655"/>
      <c r="O30" s="655"/>
      <c r="P30" s="655"/>
      <c r="Q30" s="655"/>
      <c r="R30" s="655"/>
      <c r="S30" s="655"/>
      <c r="T30" s="655"/>
    </row>
    <row r="31" spans="1:20" s="656" customFormat="1" ht="10.5" customHeight="1">
      <c r="A31" s="651" t="s">
        <v>724</v>
      </c>
      <c r="B31" s="651" t="s">
        <v>823</v>
      </c>
      <c r="C31" s="652">
        <v>9298</v>
      </c>
      <c r="D31" s="652">
        <v>5680</v>
      </c>
      <c r="E31" s="652">
        <v>2526</v>
      </c>
      <c r="F31" s="652">
        <v>3833</v>
      </c>
      <c r="G31" s="652">
        <v>2254</v>
      </c>
      <c r="H31" s="652">
        <v>311</v>
      </c>
      <c r="I31" s="652">
        <v>222</v>
      </c>
      <c r="J31" s="652">
        <v>233</v>
      </c>
      <c r="K31" s="652">
        <v>24357</v>
      </c>
      <c r="L31" s="655"/>
      <c r="M31" s="655"/>
      <c r="N31" s="655"/>
      <c r="O31" s="655"/>
      <c r="P31" s="655"/>
      <c r="Q31" s="655"/>
      <c r="R31" s="655"/>
      <c r="S31" s="655"/>
      <c r="T31" s="655"/>
    </row>
    <row r="32" spans="1:20" s="656" customFormat="1" ht="10.5" customHeight="1">
      <c r="A32" s="651" t="s">
        <v>715</v>
      </c>
      <c r="B32" s="651" t="s">
        <v>825</v>
      </c>
      <c r="C32" s="652">
        <v>5877</v>
      </c>
      <c r="D32" s="652">
        <v>7721</v>
      </c>
      <c r="E32" s="652">
        <v>4732</v>
      </c>
      <c r="F32" s="652">
        <v>2610</v>
      </c>
      <c r="G32" s="652">
        <v>1962</v>
      </c>
      <c r="H32" s="652">
        <v>464</v>
      </c>
      <c r="I32" s="652">
        <v>216</v>
      </c>
      <c r="J32" s="652">
        <v>277</v>
      </c>
      <c r="K32" s="652">
        <v>23859</v>
      </c>
      <c r="L32" s="655"/>
      <c r="M32" s="655"/>
      <c r="N32" s="655"/>
      <c r="O32" s="655"/>
      <c r="P32" s="655"/>
      <c r="Q32" s="655"/>
      <c r="R32" s="655"/>
      <c r="S32" s="655"/>
      <c r="T32" s="655"/>
    </row>
    <row r="33" spans="1:20" s="656" customFormat="1" ht="10.5" customHeight="1">
      <c r="A33" s="651" t="s">
        <v>58</v>
      </c>
      <c r="B33" s="651" t="s">
        <v>758</v>
      </c>
      <c r="C33" s="652">
        <v>8702</v>
      </c>
      <c r="D33" s="652">
        <v>6021</v>
      </c>
      <c r="E33" s="652">
        <v>3692</v>
      </c>
      <c r="F33" s="652">
        <v>2033</v>
      </c>
      <c r="G33" s="652">
        <v>1949</v>
      </c>
      <c r="H33" s="652">
        <v>572</v>
      </c>
      <c r="I33" s="652">
        <v>259</v>
      </c>
      <c r="J33" s="652">
        <v>231</v>
      </c>
      <c r="K33" s="652">
        <v>23459</v>
      </c>
      <c r="L33" s="655"/>
      <c r="M33" s="655"/>
      <c r="N33" s="655"/>
      <c r="O33" s="655"/>
      <c r="P33" s="655"/>
      <c r="Q33" s="655"/>
      <c r="R33" s="655"/>
      <c r="S33" s="655"/>
      <c r="T33" s="655"/>
    </row>
    <row r="34" spans="1:20" s="656" customFormat="1" ht="10.5" customHeight="1">
      <c r="A34" s="651" t="s">
        <v>59</v>
      </c>
      <c r="B34" s="651" t="s">
        <v>760</v>
      </c>
      <c r="C34" s="652">
        <v>8842</v>
      </c>
      <c r="D34" s="652">
        <v>5198</v>
      </c>
      <c r="E34" s="652">
        <v>4198</v>
      </c>
      <c r="F34" s="652">
        <v>1924</v>
      </c>
      <c r="G34" s="652">
        <v>1924</v>
      </c>
      <c r="H34" s="652">
        <v>687</v>
      </c>
      <c r="I34" s="652">
        <v>202</v>
      </c>
      <c r="J34" s="652">
        <v>417</v>
      </c>
      <c r="K34" s="652">
        <v>23392</v>
      </c>
      <c r="L34" s="655"/>
      <c r="M34" s="655"/>
      <c r="N34" s="655"/>
      <c r="O34" s="655"/>
      <c r="P34" s="655"/>
      <c r="Q34" s="655"/>
      <c r="R34" s="655"/>
      <c r="S34" s="655"/>
      <c r="T34" s="655"/>
    </row>
    <row r="35" spans="1:20" s="656" customFormat="1" ht="10.5" customHeight="1">
      <c r="A35" s="651" t="s">
        <v>685</v>
      </c>
      <c r="B35" s="651" t="s">
        <v>576</v>
      </c>
      <c r="C35" s="652">
        <v>831680</v>
      </c>
      <c r="D35" s="652">
        <v>683569</v>
      </c>
      <c r="E35" s="652">
        <v>426146</v>
      </c>
      <c r="F35" s="652">
        <v>227410</v>
      </c>
      <c r="G35" s="652">
        <v>217783</v>
      </c>
      <c r="H35" s="652">
        <v>56919</v>
      </c>
      <c r="I35" s="652">
        <v>37453</v>
      </c>
      <c r="J35" s="652">
        <v>31604</v>
      </c>
      <c r="K35" s="652">
        <v>2512564</v>
      </c>
      <c r="L35" s="655"/>
      <c r="M35" s="655"/>
      <c r="N35" s="655"/>
      <c r="O35" s="655"/>
      <c r="P35" s="655"/>
      <c r="Q35" s="655"/>
      <c r="R35" s="655"/>
      <c r="S35" s="655"/>
      <c r="T35" s="655"/>
    </row>
    <row r="36" spans="1:20" s="645" customFormat="1" ht="3" customHeight="1">
      <c r="A36" s="642"/>
      <c r="B36" s="642"/>
      <c r="C36" s="652"/>
      <c r="D36" s="652"/>
      <c r="E36" s="652"/>
      <c r="F36" s="652"/>
      <c r="G36" s="652"/>
      <c r="H36" s="652"/>
      <c r="I36" s="652"/>
      <c r="J36" s="652"/>
      <c r="K36" s="653"/>
      <c r="L36" s="655"/>
      <c r="M36" s="655"/>
      <c r="N36" s="655"/>
      <c r="O36" s="655"/>
      <c r="P36" s="655"/>
      <c r="Q36" s="655"/>
      <c r="R36" s="655"/>
      <c r="S36" s="655"/>
      <c r="T36" s="655"/>
    </row>
    <row r="37" spans="1:20" s="660" customFormat="1" ht="12" customHeight="1">
      <c r="A37" s="657" t="s">
        <v>669</v>
      </c>
      <c r="B37" s="658"/>
      <c r="C37" s="659">
        <v>1420265</v>
      </c>
      <c r="D37" s="659">
        <v>1280341</v>
      </c>
      <c r="E37" s="659">
        <v>758735</v>
      </c>
      <c r="F37" s="659">
        <v>438670</v>
      </c>
      <c r="G37" s="659">
        <v>380175</v>
      </c>
      <c r="H37" s="659">
        <v>94988</v>
      </c>
      <c r="I37" s="659">
        <v>71989</v>
      </c>
      <c r="J37" s="659">
        <v>84736</v>
      </c>
      <c r="K37" s="659">
        <v>4529899</v>
      </c>
      <c r="L37" s="655"/>
      <c r="M37" s="655"/>
      <c r="N37" s="655"/>
      <c r="O37" s="655"/>
      <c r="P37" s="655"/>
      <c r="Q37" s="655"/>
      <c r="R37" s="655"/>
      <c r="S37" s="655"/>
      <c r="T37" s="655"/>
    </row>
    <row r="38" spans="1:13" s="645" customFormat="1" ht="3" customHeight="1">
      <c r="A38" s="661"/>
      <c r="B38" s="662"/>
      <c r="C38" s="663"/>
      <c r="D38" s="663"/>
      <c r="E38" s="663"/>
      <c r="F38" s="663"/>
      <c r="G38" s="663"/>
      <c r="H38" s="663"/>
      <c r="I38" s="663"/>
      <c r="J38" s="663"/>
      <c r="K38" s="663"/>
      <c r="L38" s="654"/>
      <c r="M38" s="654"/>
    </row>
    <row r="39" spans="1:13" s="645" customFormat="1" ht="3" customHeight="1">
      <c r="A39" s="664"/>
      <c r="B39" s="665"/>
      <c r="C39" s="666"/>
      <c r="D39" s="666"/>
      <c r="E39" s="666"/>
      <c r="F39" s="666"/>
      <c r="G39" s="666"/>
      <c r="H39" s="666"/>
      <c r="I39" s="666"/>
      <c r="J39" s="666"/>
      <c r="K39" s="666"/>
      <c r="L39" s="654"/>
      <c r="M39" s="654"/>
    </row>
    <row r="40" spans="1:13" s="642" customFormat="1" ht="10.5" customHeight="1">
      <c r="A40" s="472" t="s">
        <v>893</v>
      </c>
      <c r="C40" s="643"/>
      <c r="D40" s="643"/>
      <c r="E40" s="643"/>
      <c r="F40" s="643"/>
      <c r="G40" s="643"/>
      <c r="H40" s="643"/>
      <c r="I40" s="643"/>
      <c r="J40" s="643"/>
      <c r="K40" s="652"/>
      <c r="L40" s="667"/>
      <c r="M40" s="667"/>
    </row>
    <row r="41" spans="1:11" s="658" customFormat="1" ht="9" customHeight="1">
      <c r="A41" s="480" t="s">
        <v>894</v>
      </c>
      <c r="B41" s="480"/>
      <c r="C41" s="480"/>
      <c r="D41" s="480"/>
      <c r="E41" s="480"/>
      <c r="F41" s="480"/>
      <c r="G41" s="480"/>
      <c r="H41" s="480"/>
      <c r="I41" s="480"/>
      <c r="J41" s="480"/>
      <c r="K41" s="480"/>
    </row>
    <row r="42" spans="1:11" s="668" customFormat="1" ht="9" customHeight="1">
      <c r="A42" s="335" t="s">
        <v>891</v>
      </c>
      <c r="B42" s="480"/>
      <c r="C42" s="480"/>
      <c r="D42" s="480"/>
      <c r="E42" s="480"/>
      <c r="F42" s="480"/>
      <c r="G42" s="480"/>
      <c r="H42" s="480"/>
      <c r="I42" s="480"/>
      <c r="J42" s="480"/>
      <c r="K42" s="480"/>
    </row>
    <row r="43" ht="12.75">
      <c r="A43" s="669"/>
    </row>
    <row r="45" ht="12.75">
      <c r="B45" s="645" t="s">
        <v>781</v>
      </c>
    </row>
  </sheetData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64">
    <pageSetUpPr fitToPage="1"/>
  </sheetPr>
  <dimension ref="A1:T44"/>
  <sheetViews>
    <sheetView view="pageBreakPreview" zoomScaleSheetLayoutView="100" workbookViewId="0" topLeftCell="A1">
      <selection activeCell="G15" sqref="G15"/>
    </sheetView>
  </sheetViews>
  <sheetFormatPr defaultColWidth="9.140625" defaultRowHeight="12.75"/>
  <cols>
    <col min="1" max="1" width="5.7109375" style="682" customWidth="1"/>
    <col min="2" max="2" width="57.7109375" style="682" customWidth="1"/>
    <col min="3" max="7" width="7.7109375" style="681" customWidth="1"/>
    <col min="8" max="10" width="6.7109375" style="681" customWidth="1"/>
    <col min="11" max="11" width="8.7109375" style="681" customWidth="1"/>
    <col min="12" max="16384" width="11.421875" style="705" customWidth="1"/>
  </cols>
  <sheetData>
    <row r="1" spans="1:12" s="672" customFormat="1" ht="15" customHeight="1">
      <c r="A1" s="671" t="s">
        <v>897</v>
      </c>
      <c r="C1" s="673"/>
      <c r="D1" s="673"/>
      <c r="E1" s="674"/>
      <c r="F1" s="674"/>
      <c r="G1" s="673"/>
      <c r="H1" s="674"/>
      <c r="I1" s="675"/>
      <c r="J1" s="676"/>
      <c r="K1" s="677"/>
      <c r="L1" s="678"/>
    </row>
    <row r="2" spans="1:12" s="682" customFormat="1" ht="3" customHeight="1">
      <c r="A2" s="679"/>
      <c r="B2" s="679"/>
      <c r="C2" s="680"/>
      <c r="D2" s="680"/>
      <c r="E2" s="680"/>
      <c r="F2" s="680"/>
      <c r="G2" s="680"/>
      <c r="H2" s="680"/>
      <c r="I2" s="680"/>
      <c r="J2" s="680"/>
      <c r="K2" s="680"/>
      <c r="L2" s="681"/>
    </row>
    <row r="3" spans="1:13" s="687" customFormat="1" ht="14.25" customHeight="1">
      <c r="A3" s="683" t="s">
        <v>706</v>
      </c>
      <c r="B3" s="684"/>
      <c r="C3" s="685" t="s">
        <v>691</v>
      </c>
      <c r="D3" s="685" t="s">
        <v>692</v>
      </c>
      <c r="E3" s="685" t="s">
        <v>693</v>
      </c>
      <c r="F3" s="685" t="s">
        <v>694</v>
      </c>
      <c r="G3" s="685" t="s">
        <v>695</v>
      </c>
      <c r="H3" s="685" t="s">
        <v>696</v>
      </c>
      <c r="I3" s="685" t="s">
        <v>697</v>
      </c>
      <c r="J3" s="685" t="s">
        <v>698</v>
      </c>
      <c r="K3" s="685" t="s">
        <v>669</v>
      </c>
      <c r="L3" s="686"/>
      <c r="M3" s="686"/>
    </row>
    <row r="4" spans="1:13" s="687" customFormat="1" ht="3" customHeight="1">
      <c r="A4" s="688"/>
      <c r="B4" s="689"/>
      <c r="C4" s="690"/>
      <c r="D4" s="690"/>
      <c r="E4" s="690"/>
      <c r="F4" s="690"/>
      <c r="G4" s="690"/>
      <c r="H4" s="690"/>
      <c r="I4" s="690"/>
      <c r="J4" s="690"/>
      <c r="K4" s="690"/>
      <c r="L4" s="686"/>
      <c r="M4" s="686"/>
    </row>
    <row r="5" spans="1:20" s="682" customFormat="1" ht="10.5" customHeight="1">
      <c r="A5" s="691" t="s">
        <v>740</v>
      </c>
      <c r="B5" s="691" t="s">
        <v>814</v>
      </c>
      <c r="C5" s="692">
        <v>31138</v>
      </c>
      <c r="D5" s="692">
        <v>44909</v>
      </c>
      <c r="E5" s="692">
        <v>51074</v>
      </c>
      <c r="F5" s="692">
        <v>18605</v>
      </c>
      <c r="G5" s="692">
        <v>15013</v>
      </c>
      <c r="H5" s="692" t="s">
        <v>704</v>
      </c>
      <c r="I5" s="692" t="s">
        <v>704</v>
      </c>
      <c r="J5" s="692" t="s">
        <v>704</v>
      </c>
      <c r="K5" s="692">
        <v>167713</v>
      </c>
      <c r="L5" s="693"/>
      <c r="M5" s="693"/>
      <c r="N5" s="693"/>
      <c r="O5" s="693"/>
      <c r="P5" s="693"/>
      <c r="Q5" s="693"/>
      <c r="R5" s="693"/>
      <c r="S5" s="693"/>
      <c r="T5" s="693"/>
    </row>
    <row r="6" spans="1:20" s="682" customFormat="1" ht="10.5" customHeight="1">
      <c r="A6" s="691" t="s">
        <v>722</v>
      </c>
      <c r="B6" s="691" t="s">
        <v>815</v>
      </c>
      <c r="C6" s="692">
        <v>45904</v>
      </c>
      <c r="D6" s="692">
        <v>45400</v>
      </c>
      <c r="E6" s="692">
        <v>39961</v>
      </c>
      <c r="F6" s="692">
        <v>13531</v>
      </c>
      <c r="G6" s="692">
        <v>9418</v>
      </c>
      <c r="H6" s="692" t="s">
        <v>704</v>
      </c>
      <c r="I6" s="692" t="s">
        <v>704</v>
      </c>
      <c r="J6" s="692" t="s">
        <v>704</v>
      </c>
      <c r="K6" s="692">
        <v>158689</v>
      </c>
      <c r="L6" s="693"/>
      <c r="M6" s="693"/>
      <c r="N6" s="693"/>
      <c r="O6" s="693"/>
      <c r="P6" s="693"/>
      <c r="Q6" s="693"/>
      <c r="R6" s="693"/>
      <c r="S6" s="693"/>
      <c r="T6" s="693"/>
    </row>
    <row r="7" spans="1:20" s="682" customFormat="1" ht="10.5" customHeight="1">
      <c r="A7" s="691" t="s">
        <v>732</v>
      </c>
      <c r="B7" s="691" t="s">
        <v>813</v>
      </c>
      <c r="C7" s="692">
        <v>21059</v>
      </c>
      <c r="D7" s="692">
        <v>34563</v>
      </c>
      <c r="E7" s="692">
        <v>52115</v>
      </c>
      <c r="F7" s="692">
        <v>20364</v>
      </c>
      <c r="G7" s="692">
        <v>16894</v>
      </c>
      <c r="H7" s="692" t="s">
        <v>704</v>
      </c>
      <c r="I7" s="692" t="s">
        <v>704</v>
      </c>
      <c r="J7" s="692" t="s">
        <v>704</v>
      </c>
      <c r="K7" s="692">
        <v>144995</v>
      </c>
      <c r="L7" s="693"/>
      <c r="M7" s="693"/>
      <c r="N7" s="693"/>
      <c r="O7" s="693"/>
      <c r="P7" s="693"/>
      <c r="Q7" s="693"/>
      <c r="R7" s="693"/>
      <c r="S7" s="693"/>
      <c r="T7" s="693"/>
    </row>
    <row r="8" spans="1:20" s="682" customFormat="1" ht="10.5" customHeight="1">
      <c r="A8" s="691" t="s">
        <v>714</v>
      </c>
      <c r="B8" s="691" t="s">
        <v>816</v>
      </c>
      <c r="C8" s="692">
        <v>38872</v>
      </c>
      <c r="D8" s="692">
        <v>24389</v>
      </c>
      <c r="E8" s="692">
        <v>29908</v>
      </c>
      <c r="F8" s="692">
        <v>7262</v>
      </c>
      <c r="G8" s="692">
        <v>7857</v>
      </c>
      <c r="H8" s="692" t="s">
        <v>704</v>
      </c>
      <c r="I8" s="692" t="s">
        <v>704</v>
      </c>
      <c r="J8" s="692" t="s">
        <v>704</v>
      </c>
      <c r="K8" s="692">
        <v>113398</v>
      </c>
      <c r="L8" s="693"/>
      <c r="M8" s="693"/>
      <c r="N8" s="693"/>
      <c r="O8" s="693"/>
      <c r="P8" s="693"/>
      <c r="Q8" s="693"/>
      <c r="R8" s="693"/>
      <c r="S8" s="693"/>
      <c r="T8" s="693"/>
    </row>
    <row r="9" spans="1:20" s="682" customFormat="1" ht="10.5" customHeight="1">
      <c r="A9" s="691" t="s">
        <v>723</v>
      </c>
      <c r="B9" s="691" t="s">
        <v>819</v>
      </c>
      <c r="C9" s="692">
        <v>24069</v>
      </c>
      <c r="D9" s="692">
        <v>33959</v>
      </c>
      <c r="E9" s="692">
        <v>23230</v>
      </c>
      <c r="F9" s="692">
        <v>6033</v>
      </c>
      <c r="G9" s="692">
        <v>5645</v>
      </c>
      <c r="H9" s="692" t="s">
        <v>704</v>
      </c>
      <c r="I9" s="692" t="s">
        <v>704</v>
      </c>
      <c r="J9" s="692" t="s">
        <v>704</v>
      </c>
      <c r="K9" s="692">
        <v>95300</v>
      </c>
      <c r="L9" s="693"/>
      <c r="M9" s="693"/>
      <c r="N9" s="693"/>
      <c r="O9" s="693"/>
      <c r="P9" s="693"/>
      <c r="Q9" s="693"/>
      <c r="R9" s="693"/>
      <c r="S9" s="693"/>
      <c r="T9" s="693"/>
    </row>
    <row r="10" spans="1:20" s="682" customFormat="1" ht="10.5" customHeight="1">
      <c r="A10" s="691" t="s">
        <v>715</v>
      </c>
      <c r="B10" s="691" t="s">
        <v>825</v>
      </c>
      <c r="C10" s="692">
        <v>24832</v>
      </c>
      <c r="D10" s="692">
        <v>23130</v>
      </c>
      <c r="E10" s="692">
        <v>16871</v>
      </c>
      <c r="F10" s="692">
        <v>12804</v>
      </c>
      <c r="G10" s="692">
        <v>7350</v>
      </c>
      <c r="H10" s="692" t="s">
        <v>704</v>
      </c>
      <c r="I10" s="692" t="s">
        <v>704</v>
      </c>
      <c r="J10" s="692" t="s">
        <v>704</v>
      </c>
      <c r="K10" s="692">
        <v>88053</v>
      </c>
      <c r="L10" s="693"/>
      <c r="M10" s="693"/>
      <c r="N10" s="693"/>
      <c r="O10" s="693"/>
      <c r="P10" s="693"/>
      <c r="Q10" s="693"/>
      <c r="R10" s="693"/>
      <c r="S10" s="693"/>
      <c r="T10" s="693"/>
    </row>
    <row r="11" spans="1:20" s="682" customFormat="1" ht="10.5" customHeight="1">
      <c r="A11" s="691" t="s">
        <v>724</v>
      </c>
      <c r="B11" s="691" t="s">
        <v>823</v>
      </c>
      <c r="C11" s="692">
        <v>31839</v>
      </c>
      <c r="D11" s="692">
        <v>19113</v>
      </c>
      <c r="E11" s="692">
        <v>18581</v>
      </c>
      <c r="F11" s="692">
        <v>6843</v>
      </c>
      <c r="G11" s="692">
        <v>4425</v>
      </c>
      <c r="H11" s="692" t="s">
        <v>704</v>
      </c>
      <c r="I11" s="692" t="s">
        <v>704</v>
      </c>
      <c r="J11" s="692" t="s">
        <v>704</v>
      </c>
      <c r="K11" s="692">
        <v>82142</v>
      </c>
      <c r="L11" s="693"/>
      <c r="M11" s="693"/>
      <c r="N11" s="693"/>
      <c r="O11" s="693"/>
      <c r="P11" s="693"/>
      <c r="Q11" s="693"/>
      <c r="R11" s="693"/>
      <c r="S11" s="693"/>
      <c r="T11" s="693"/>
    </row>
    <row r="12" spans="1:20" s="682" customFormat="1" ht="10.5" customHeight="1">
      <c r="A12" s="691" t="s">
        <v>741</v>
      </c>
      <c r="B12" s="691" t="s">
        <v>826</v>
      </c>
      <c r="C12" s="692">
        <v>20310</v>
      </c>
      <c r="D12" s="692">
        <v>24520</v>
      </c>
      <c r="E12" s="692">
        <v>17584</v>
      </c>
      <c r="F12" s="692">
        <v>7598</v>
      </c>
      <c r="G12" s="692">
        <v>30</v>
      </c>
      <c r="H12" s="692" t="s">
        <v>704</v>
      </c>
      <c r="I12" s="692" t="s">
        <v>704</v>
      </c>
      <c r="J12" s="692" t="s">
        <v>704</v>
      </c>
      <c r="K12" s="692">
        <v>74990</v>
      </c>
      <c r="L12" s="693"/>
      <c r="M12" s="693"/>
      <c r="N12" s="693"/>
      <c r="O12" s="693"/>
      <c r="P12" s="693"/>
      <c r="Q12" s="693"/>
      <c r="R12" s="693"/>
      <c r="S12" s="693"/>
      <c r="T12" s="693"/>
    </row>
    <row r="13" spans="1:20" s="682" customFormat="1" ht="10.5" customHeight="1">
      <c r="A13" s="691" t="s">
        <v>743</v>
      </c>
      <c r="B13" s="691" t="s">
        <v>818</v>
      </c>
      <c r="C13" s="692">
        <v>12683</v>
      </c>
      <c r="D13" s="692">
        <v>24206</v>
      </c>
      <c r="E13" s="692">
        <v>19053</v>
      </c>
      <c r="F13" s="692">
        <v>6685</v>
      </c>
      <c r="G13" s="692">
        <v>2950</v>
      </c>
      <c r="H13" s="692" t="s">
        <v>704</v>
      </c>
      <c r="I13" s="692" t="s">
        <v>704</v>
      </c>
      <c r="J13" s="692" t="s">
        <v>704</v>
      </c>
      <c r="K13" s="692">
        <v>67464</v>
      </c>
      <c r="L13" s="693"/>
      <c r="M13" s="693"/>
      <c r="N13" s="693"/>
      <c r="O13" s="693"/>
      <c r="P13" s="693"/>
      <c r="Q13" s="693"/>
      <c r="R13" s="693"/>
      <c r="S13" s="693"/>
      <c r="T13" s="693"/>
    </row>
    <row r="14" spans="1:20" s="682" customFormat="1" ht="10.5" customHeight="1">
      <c r="A14" s="691" t="s">
        <v>729</v>
      </c>
      <c r="B14" s="691" t="s">
        <v>797</v>
      </c>
      <c r="C14" s="692">
        <v>16663</v>
      </c>
      <c r="D14" s="692">
        <v>15496</v>
      </c>
      <c r="E14" s="692">
        <v>11629</v>
      </c>
      <c r="F14" s="692">
        <v>6758</v>
      </c>
      <c r="G14" s="692">
        <v>7602</v>
      </c>
      <c r="H14" s="692" t="s">
        <v>704</v>
      </c>
      <c r="I14" s="692" t="s">
        <v>704</v>
      </c>
      <c r="J14" s="692" t="s">
        <v>704</v>
      </c>
      <c r="K14" s="692">
        <v>61331</v>
      </c>
      <c r="L14" s="693"/>
      <c r="M14" s="693"/>
      <c r="N14" s="693"/>
      <c r="O14" s="693"/>
      <c r="P14" s="693"/>
      <c r="Q14" s="693"/>
      <c r="R14" s="693"/>
      <c r="S14" s="693"/>
      <c r="T14" s="693"/>
    </row>
    <row r="15" spans="1:20" s="682" customFormat="1" ht="10.5" customHeight="1">
      <c r="A15" s="691" t="s">
        <v>742</v>
      </c>
      <c r="B15" s="691" t="s">
        <v>822</v>
      </c>
      <c r="C15" s="692">
        <v>20264</v>
      </c>
      <c r="D15" s="692">
        <v>16527</v>
      </c>
      <c r="E15" s="692">
        <v>13313</v>
      </c>
      <c r="F15" s="692">
        <v>4643</v>
      </c>
      <c r="G15" s="692">
        <v>4367</v>
      </c>
      <c r="H15" s="692" t="s">
        <v>704</v>
      </c>
      <c r="I15" s="692" t="s">
        <v>704</v>
      </c>
      <c r="J15" s="692" t="s">
        <v>704</v>
      </c>
      <c r="K15" s="692">
        <v>60825</v>
      </c>
      <c r="L15" s="693"/>
      <c r="M15" s="693"/>
      <c r="N15" s="693"/>
      <c r="O15" s="693"/>
      <c r="P15" s="693"/>
      <c r="Q15" s="693"/>
      <c r="R15" s="693"/>
      <c r="S15" s="693"/>
      <c r="T15" s="693"/>
    </row>
    <row r="16" spans="1:20" s="682" customFormat="1" ht="10.5" customHeight="1">
      <c r="A16" s="691" t="s">
        <v>33</v>
      </c>
      <c r="B16" s="691" t="s">
        <v>820</v>
      </c>
      <c r="C16" s="692">
        <v>14571</v>
      </c>
      <c r="D16" s="692">
        <v>11546</v>
      </c>
      <c r="E16" s="692">
        <v>11896</v>
      </c>
      <c r="F16" s="692">
        <v>6103</v>
      </c>
      <c r="G16" s="692">
        <v>5392</v>
      </c>
      <c r="H16" s="692" t="s">
        <v>704</v>
      </c>
      <c r="I16" s="692" t="s">
        <v>704</v>
      </c>
      <c r="J16" s="692" t="s">
        <v>704</v>
      </c>
      <c r="K16" s="692">
        <v>51982</v>
      </c>
      <c r="L16" s="693"/>
      <c r="M16" s="693"/>
      <c r="N16" s="693"/>
      <c r="O16" s="693"/>
      <c r="P16" s="693"/>
      <c r="Q16" s="693"/>
      <c r="R16" s="693"/>
      <c r="S16" s="693"/>
      <c r="T16" s="693"/>
    </row>
    <row r="17" spans="1:20" s="682" customFormat="1" ht="10.5" customHeight="1">
      <c r="A17" s="691" t="s">
        <v>34</v>
      </c>
      <c r="B17" s="691" t="s">
        <v>824</v>
      </c>
      <c r="C17" s="692">
        <v>10295</v>
      </c>
      <c r="D17" s="692">
        <v>16691</v>
      </c>
      <c r="E17" s="692">
        <v>16021</v>
      </c>
      <c r="F17" s="692">
        <v>3989</v>
      </c>
      <c r="G17" s="692">
        <v>857</v>
      </c>
      <c r="H17" s="692" t="s">
        <v>704</v>
      </c>
      <c r="I17" s="692" t="s">
        <v>704</v>
      </c>
      <c r="J17" s="692" t="s">
        <v>704</v>
      </c>
      <c r="K17" s="692">
        <v>48471</v>
      </c>
      <c r="L17" s="693"/>
      <c r="M17" s="693"/>
      <c r="N17" s="693"/>
      <c r="O17" s="693"/>
      <c r="P17" s="693"/>
      <c r="Q17" s="693"/>
      <c r="R17" s="693"/>
      <c r="S17" s="693"/>
      <c r="T17" s="693"/>
    </row>
    <row r="18" spans="1:20" s="679" customFormat="1" ht="10.5" customHeight="1">
      <c r="A18" s="691" t="s">
        <v>733</v>
      </c>
      <c r="B18" s="691" t="s">
        <v>834</v>
      </c>
      <c r="C18" s="692">
        <v>15275</v>
      </c>
      <c r="D18" s="692">
        <v>11553</v>
      </c>
      <c r="E18" s="692">
        <v>9767</v>
      </c>
      <c r="F18" s="692">
        <v>3477</v>
      </c>
      <c r="G18" s="692">
        <v>3452</v>
      </c>
      <c r="H18" s="692" t="s">
        <v>704</v>
      </c>
      <c r="I18" s="692" t="s">
        <v>704</v>
      </c>
      <c r="J18" s="692" t="s">
        <v>704</v>
      </c>
      <c r="K18" s="692">
        <v>45416</v>
      </c>
      <c r="L18" s="693"/>
      <c r="M18" s="693"/>
      <c r="N18" s="693"/>
      <c r="O18" s="693"/>
      <c r="P18" s="693"/>
      <c r="Q18" s="693"/>
      <c r="R18" s="693"/>
      <c r="S18" s="693"/>
      <c r="T18" s="693"/>
    </row>
    <row r="19" spans="1:20" s="682" customFormat="1" ht="10.5" customHeight="1">
      <c r="A19" s="691" t="s">
        <v>737</v>
      </c>
      <c r="B19" s="691" t="s">
        <v>750</v>
      </c>
      <c r="C19" s="692">
        <v>10689</v>
      </c>
      <c r="D19" s="692">
        <v>10282</v>
      </c>
      <c r="E19" s="692">
        <v>7155</v>
      </c>
      <c r="F19" s="692">
        <v>3932</v>
      </c>
      <c r="G19" s="692">
        <v>2265</v>
      </c>
      <c r="H19" s="692" t="s">
        <v>704</v>
      </c>
      <c r="I19" s="692" t="s">
        <v>704</v>
      </c>
      <c r="J19" s="692" t="s">
        <v>704</v>
      </c>
      <c r="K19" s="692">
        <v>36428</v>
      </c>
      <c r="L19" s="693"/>
      <c r="M19" s="693"/>
      <c r="N19" s="693"/>
      <c r="O19" s="693"/>
      <c r="P19" s="693"/>
      <c r="Q19" s="693"/>
      <c r="R19" s="693"/>
      <c r="S19" s="693"/>
      <c r="T19" s="693"/>
    </row>
    <row r="20" spans="1:20" s="682" customFormat="1" ht="10.5" customHeight="1">
      <c r="A20" s="691" t="s">
        <v>718</v>
      </c>
      <c r="B20" s="691" t="s">
        <v>792</v>
      </c>
      <c r="C20" s="692">
        <v>10800</v>
      </c>
      <c r="D20" s="692">
        <v>8196</v>
      </c>
      <c r="E20" s="692">
        <v>7215</v>
      </c>
      <c r="F20" s="692">
        <v>2584</v>
      </c>
      <c r="G20" s="692">
        <v>2416</v>
      </c>
      <c r="H20" s="692" t="s">
        <v>704</v>
      </c>
      <c r="I20" s="692" t="s">
        <v>704</v>
      </c>
      <c r="J20" s="692" t="s">
        <v>704</v>
      </c>
      <c r="K20" s="692">
        <v>32655</v>
      </c>
      <c r="L20" s="693"/>
      <c r="M20" s="693"/>
      <c r="N20" s="693"/>
      <c r="O20" s="693"/>
      <c r="P20" s="693"/>
      <c r="Q20" s="693"/>
      <c r="R20" s="693"/>
      <c r="S20" s="693"/>
      <c r="T20" s="693"/>
    </row>
    <row r="21" spans="1:20" s="682" customFormat="1" ht="10.5" customHeight="1">
      <c r="A21" s="691" t="s">
        <v>717</v>
      </c>
      <c r="B21" s="691" t="s">
        <v>787</v>
      </c>
      <c r="C21" s="692">
        <v>9560</v>
      </c>
      <c r="D21" s="692">
        <v>9102</v>
      </c>
      <c r="E21" s="692">
        <v>7687</v>
      </c>
      <c r="F21" s="692">
        <v>1793</v>
      </c>
      <c r="G21" s="692">
        <v>2791</v>
      </c>
      <c r="H21" s="692" t="s">
        <v>704</v>
      </c>
      <c r="I21" s="692" t="s">
        <v>704</v>
      </c>
      <c r="J21" s="692" t="s">
        <v>704</v>
      </c>
      <c r="K21" s="692">
        <v>31969</v>
      </c>
      <c r="L21" s="693"/>
      <c r="M21" s="693"/>
      <c r="N21" s="693"/>
      <c r="O21" s="693"/>
      <c r="P21" s="693"/>
      <c r="Q21" s="693"/>
      <c r="R21" s="693"/>
      <c r="S21" s="693"/>
      <c r="T21" s="693"/>
    </row>
    <row r="22" spans="1:20" s="682" customFormat="1" ht="10.5" customHeight="1">
      <c r="A22" s="691" t="s">
        <v>736</v>
      </c>
      <c r="B22" s="691" t="s">
        <v>788</v>
      </c>
      <c r="C22" s="692">
        <v>7371</v>
      </c>
      <c r="D22" s="692">
        <v>6514</v>
      </c>
      <c r="E22" s="692">
        <v>7002</v>
      </c>
      <c r="F22" s="692">
        <v>3662</v>
      </c>
      <c r="G22" s="692">
        <v>1844</v>
      </c>
      <c r="H22" s="692" t="s">
        <v>704</v>
      </c>
      <c r="I22" s="692" t="s">
        <v>704</v>
      </c>
      <c r="J22" s="692" t="s">
        <v>704</v>
      </c>
      <c r="K22" s="692">
        <v>27653</v>
      </c>
      <c r="L22" s="693"/>
      <c r="M22" s="693"/>
      <c r="N22" s="693"/>
      <c r="O22" s="693"/>
      <c r="P22" s="693"/>
      <c r="Q22" s="693"/>
      <c r="R22" s="693"/>
      <c r="S22" s="693"/>
      <c r="T22" s="693"/>
    </row>
    <row r="23" spans="1:20" s="682" customFormat="1" ht="10.5" customHeight="1">
      <c r="A23" s="691" t="s">
        <v>728</v>
      </c>
      <c r="B23" s="691" t="s">
        <v>789</v>
      </c>
      <c r="C23" s="692">
        <v>6622</v>
      </c>
      <c r="D23" s="692">
        <v>6741</v>
      </c>
      <c r="E23" s="692">
        <v>5365</v>
      </c>
      <c r="F23" s="692">
        <v>4257</v>
      </c>
      <c r="G23" s="692">
        <v>2722</v>
      </c>
      <c r="H23" s="692" t="s">
        <v>704</v>
      </c>
      <c r="I23" s="692" t="s">
        <v>704</v>
      </c>
      <c r="J23" s="692" t="s">
        <v>704</v>
      </c>
      <c r="K23" s="692">
        <v>26804</v>
      </c>
      <c r="L23" s="693"/>
      <c r="M23" s="693"/>
      <c r="N23" s="693"/>
      <c r="O23" s="693"/>
      <c r="P23" s="693"/>
      <c r="Q23" s="693"/>
      <c r="R23" s="693"/>
      <c r="S23" s="693"/>
      <c r="T23" s="693"/>
    </row>
    <row r="24" spans="1:20" s="682" customFormat="1" ht="10.5" customHeight="1">
      <c r="A24" s="691" t="s">
        <v>35</v>
      </c>
      <c r="B24" s="691" t="s">
        <v>845</v>
      </c>
      <c r="C24" s="692">
        <v>8347</v>
      </c>
      <c r="D24" s="692">
        <v>5611</v>
      </c>
      <c r="E24" s="692">
        <v>6742</v>
      </c>
      <c r="F24" s="692">
        <v>1128</v>
      </c>
      <c r="G24" s="692">
        <v>3869</v>
      </c>
      <c r="H24" s="692" t="s">
        <v>704</v>
      </c>
      <c r="I24" s="692" t="s">
        <v>704</v>
      </c>
      <c r="J24" s="692" t="s">
        <v>704</v>
      </c>
      <c r="K24" s="692">
        <v>26720</v>
      </c>
      <c r="L24" s="693"/>
      <c r="M24" s="693"/>
      <c r="N24" s="693"/>
      <c r="O24" s="693"/>
      <c r="P24" s="693"/>
      <c r="Q24" s="693"/>
      <c r="R24" s="693"/>
      <c r="S24" s="693"/>
      <c r="T24" s="693"/>
    </row>
    <row r="25" spans="1:20" s="682" customFormat="1" ht="10.5" customHeight="1">
      <c r="A25" s="691" t="s">
        <v>721</v>
      </c>
      <c r="B25" s="691" t="s">
        <v>806</v>
      </c>
      <c r="C25" s="692">
        <v>10508</v>
      </c>
      <c r="D25" s="692">
        <v>5374</v>
      </c>
      <c r="E25" s="692">
        <v>5237</v>
      </c>
      <c r="F25" s="692">
        <v>1807</v>
      </c>
      <c r="G25" s="692">
        <v>1539</v>
      </c>
      <c r="H25" s="692" t="s">
        <v>704</v>
      </c>
      <c r="I25" s="692" t="s">
        <v>704</v>
      </c>
      <c r="J25" s="692" t="s">
        <v>704</v>
      </c>
      <c r="K25" s="692">
        <v>25601</v>
      </c>
      <c r="L25" s="693"/>
      <c r="M25" s="693"/>
      <c r="N25" s="693"/>
      <c r="O25" s="693"/>
      <c r="P25" s="693"/>
      <c r="Q25" s="693"/>
      <c r="R25" s="693"/>
      <c r="S25" s="693"/>
      <c r="T25" s="693"/>
    </row>
    <row r="26" spans="1:20" s="682" customFormat="1" ht="10.5" customHeight="1">
      <c r="A26" s="691" t="s">
        <v>731</v>
      </c>
      <c r="B26" s="691" t="s">
        <v>828</v>
      </c>
      <c r="C26" s="692">
        <v>7729</v>
      </c>
      <c r="D26" s="692">
        <v>5663</v>
      </c>
      <c r="E26" s="692">
        <v>5052</v>
      </c>
      <c r="F26" s="692">
        <v>2837</v>
      </c>
      <c r="G26" s="692">
        <v>1952</v>
      </c>
      <c r="H26" s="692" t="s">
        <v>704</v>
      </c>
      <c r="I26" s="692" t="s">
        <v>704</v>
      </c>
      <c r="J26" s="692" t="s">
        <v>704</v>
      </c>
      <c r="K26" s="692">
        <v>24776</v>
      </c>
      <c r="L26" s="693"/>
      <c r="M26" s="693"/>
      <c r="N26" s="693"/>
      <c r="O26" s="693"/>
      <c r="P26" s="693"/>
      <c r="Q26" s="693"/>
      <c r="R26" s="693"/>
      <c r="S26" s="693"/>
      <c r="T26" s="693"/>
    </row>
    <row r="27" spans="1:20" s="682" customFormat="1" ht="10.5" customHeight="1">
      <c r="A27" s="691" t="s">
        <v>36</v>
      </c>
      <c r="B27" s="691" t="s">
        <v>808</v>
      </c>
      <c r="C27" s="692">
        <v>6424</v>
      </c>
      <c r="D27" s="692">
        <v>5437</v>
      </c>
      <c r="E27" s="692">
        <v>5227</v>
      </c>
      <c r="F27" s="692">
        <v>2763</v>
      </c>
      <c r="G27" s="692">
        <v>2499</v>
      </c>
      <c r="H27" s="692" t="s">
        <v>704</v>
      </c>
      <c r="I27" s="692" t="s">
        <v>704</v>
      </c>
      <c r="J27" s="692" t="s">
        <v>704</v>
      </c>
      <c r="K27" s="692">
        <v>23359</v>
      </c>
      <c r="L27" s="693"/>
      <c r="M27" s="693"/>
      <c r="N27" s="693"/>
      <c r="O27" s="693"/>
      <c r="P27" s="693"/>
      <c r="Q27" s="693"/>
      <c r="R27" s="693"/>
      <c r="S27" s="693"/>
      <c r="T27" s="693"/>
    </row>
    <row r="28" spans="1:20" s="679" customFormat="1" ht="10.5" customHeight="1">
      <c r="A28" s="691" t="s">
        <v>37</v>
      </c>
      <c r="B28" s="691" t="s">
        <v>791</v>
      </c>
      <c r="C28" s="692">
        <v>7313</v>
      </c>
      <c r="D28" s="692">
        <v>5268</v>
      </c>
      <c r="E28" s="692">
        <v>5013</v>
      </c>
      <c r="F28" s="692">
        <v>2277</v>
      </c>
      <c r="G28" s="692">
        <v>1806</v>
      </c>
      <c r="H28" s="692" t="s">
        <v>704</v>
      </c>
      <c r="I28" s="692" t="s">
        <v>704</v>
      </c>
      <c r="J28" s="692" t="s">
        <v>704</v>
      </c>
      <c r="K28" s="692">
        <v>22888</v>
      </c>
      <c r="L28" s="693"/>
      <c r="M28" s="693"/>
      <c r="N28" s="693"/>
      <c r="O28" s="693"/>
      <c r="P28" s="693"/>
      <c r="Q28" s="693"/>
      <c r="R28" s="693"/>
      <c r="S28" s="693"/>
      <c r="T28" s="693"/>
    </row>
    <row r="29" spans="1:20" s="682" customFormat="1" ht="10.5" customHeight="1">
      <c r="A29" s="691" t="s">
        <v>38</v>
      </c>
      <c r="B29" s="691" t="s">
        <v>847</v>
      </c>
      <c r="C29" s="692">
        <v>5477</v>
      </c>
      <c r="D29" s="692">
        <v>5039</v>
      </c>
      <c r="E29" s="692">
        <v>6316</v>
      </c>
      <c r="F29" s="692">
        <v>2204</v>
      </c>
      <c r="G29" s="692">
        <v>2286</v>
      </c>
      <c r="H29" s="692" t="s">
        <v>704</v>
      </c>
      <c r="I29" s="692" t="s">
        <v>704</v>
      </c>
      <c r="J29" s="692" t="s">
        <v>704</v>
      </c>
      <c r="K29" s="692">
        <v>22461</v>
      </c>
      <c r="L29" s="693"/>
      <c r="M29" s="693"/>
      <c r="N29" s="693"/>
      <c r="O29" s="693"/>
      <c r="P29" s="693"/>
      <c r="Q29" s="693"/>
      <c r="R29" s="693"/>
      <c r="S29" s="693"/>
      <c r="T29" s="693"/>
    </row>
    <row r="30" spans="1:20" s="682" customFormat="1" ht="10.5" customHeight="1">
      <c r="A30" s="691" t="s">
        <v>735</v>
      </c>
      <c r="B30" s="691" t="s">
        <v>846</v>
      </c>
      <c r="C30" s="692">
        <v>8451</v>
      </c>
      <c r="D30" s="692">
        <v>4186</v>
      </c>
      <c r="E30" s="692">
        <v>4649</v>
      </c>
      <c r="F30" s="692">
        <v>813</v>
      </c>
      <c r="G30" s="692">
        <v>1390</v>
      </c>
      <c r="H30" s="692" t="s">
        <v>704</v>
      </c>
      <c r="I30" s="692" t="s">
        <v>704</v>
      </c>
      <c r="J30" s="692" t="s">
        <v>704</v>
      </c>
      <c r="K30" s="692">
        <v>20592</v>
      </c>
      <c r="L30" s="693"/>
      <c r="M30" s="693"/>
      <c r="N30" s="693"/>
      <c r="O30" s="693"/>
      <c r="P30" s="693"/>
      <c r="Q30" s="693"/>
      <c r="R30" s="693"/>
      <c r="S30" s="693"/>
      <c r="T30" s="693"/>
    </row>
    <row r="31" spans="1:20" s="682" customFormat="1" ht="10.5" customHeight="1">
      <c r="A31" s="691" t="s">
        <v>39</v>
      </c>
      <c r="B31" s="691" t="s">
        <v>793</v>
      </c>
      <c r="C31" s="692">
        <v>7270</v>
      </c>
      <c r="D31" s="692">
        <v>3806</v>
      </c>
      <c r="E31" s="692">
        <v>4764</v>
      </c>
      <c r="F31" s="692">
        <v>2055</v>
      </c>
      <c r="G31" s="692">
        <v>1766</v>
      </c>
      <c r="H31" s="692" t="s">
        <v>704</v>
      </c>
      <c r="I31" s="692" t="s">
        <v>704</v>
      </c>
      <c r="J31" s="692" t="s">
        <v>704</v>
      </c>
      <c r="K31" s="692">
        <v>20522</v>
      </c>
      <c r="L31" s="693"/>
      <c r="M31" s="693"/>
      <c r="N31" s="693"/>
      <c r="O31" s="693"/>
      <c r="P31" s="693"/>
      <c r="Q31" s="693"/>
      <c r="R31" s="693"/>
      <c r="S31" s="693"/>
      <c r="T31" s="693"/>
    </row>
    <row r="32" spans="1:20" s="682" customFormat="1" ht="10.5" customHeight="1">
      <c r="A32" s="691" t="s">
        <v>727</v>
      </c>
      <c r="B32" s="691" t="s">
        <v>790</v>
      </c>
      <c r="C32" s="692">
        <v>6730</v>
      </c>
      <c r="D32" s="692">
        <v>4554</v>
      </c>
      <c r="E32" s="692">
        <v>4210</v>
      </c>
      <c r="F32" s="692">
        <v>1947</v>
      </c>
      <c r="G32" s="692">
        <v>1905</v>
      </c>
      <c r="H32" s="692" t="s">
        <v>704</v>
      </c>
      <c r="I32" s="692" t="s">
        <v>704</v>
      </c>
      <c r="J32" s="692" t="s">
        <v>704</v>
      </c>
      <c r="K32" s="692">
        <v>20342</v>
      </c>
      <c r="L32" s="693"/>
      <c r="M32" s="693"/>
      <c r="N32" s="693"/>
      <c r="O32" s="693"/>
      <c r="P32" s="693"/>
      <c r="Q32" s="693"/>
      <c r="R32" s="693"/>
      <c r="S32" s="693"/>
      <c r="T32" s="693"/>
    </row>
    <row r="33" spans="1:20" s="682" customFormat="1" ht="10.5" customHeight="1">
      <c r="A33" s="691" t="s">
        <v>739</v>
      </c>
      <c r="B33" s="691" t="s">
        <v>821</v>
      </c>
      <c r="C33" s="692">
        <v>4510</v>
      </c>
      <c r="D33" s="692">
        <v>7157</v>
      </c>
      <c r="E33" s="692">
        <v>4641</v>
      </c>
      <c r="F33" s="692">
        <v>1525</v>
      </c>
      <c r="G33" s="692">
        <v>1477</v>
      </c>
      <c r="H33" s="692" t="s">
        <v>704</v>
      </c>
      <c r="I33" s="692" t="s">
        <v>704</v>
      </c>
      <c r="J33" s="692" t="s">
        <v>704</v>
      </c>
      <c r="K33" s="692">
        <v>20063</v>
      </c>
      <c r="L33" s="693"/>
      <c r="M33" s="693"/>
      <c r="N33" s="693"/>
      <c r="O33" s="693"/>
      <c r="P33" s="693"/>
      <c r="Q33" s="693"/>
      <c r="R33" s="693"/>
      <c r="S33" s="693"/>
      <c r="T33" s="693"/>
    </row>
    <row r="34" spans="1:20" s="682" customFormat="1" ht="10.5" customHeight="1">
      <c r="A34" s="691" t="s">
        <v>40</v>
      </c>
      <c r="B34" s="691" t="s">
        <v>829</v>
      </c>
      <c r="C34" s="692">
        <v>2931</v>
      </c>
      <c r="D34" s="692">
        <v>6016</v>
      </c>
      <c r="E34" s="692">
        <v>2170</v>
      </c>
      <c r="F34" s="692">
        <v>4214</v>
      </c>
      <c r="G34" s="692">
        <v>2246</v>
      </c>
      <c r="H34" s="692" t="s">
        <v>704</v>
      </c>
      <c r="I34" s="692" t="s">
        <v>704</v>
      </c>
      <c r="J34" s="692" t="s">
        <v>704</v>
      </c>
      <c r="K34" s="692">
        <v>18565</v>
      </c>
      <c r="L34" s="693"/>
      <c r="M34" s="693"/>
      <c r="N34" s="693"/>
      <c r="O34" s="693"/>
      <c r="P34" s="693"/>
      <c r="Q34" s="693"/>
      <c r="R34" s="693"/>
      <c r="S34" s="693"/>
      <c r="T34" s="693"/>
    </row>
    <row r="35" spans="1:20" s="682" customFormat="1" ht="10.5" customHeight="1">
      <c r="A35" s="691" t="s">
        <v>685</v>
      </c>
      <c r="B35" s="691" t="s">
        <v>576</v>
      </c>
      <c r="C35" s="692">
        <v>302058</v>
      </c>
      <c r="D35" s="692">
        <v>296583</v>
      </c>
      <c r="E35" s="692">
        <v>298937</v>
      </c>
      <c r="F35" s="692">
        <v>120877</v>
      </c>
      <c r="G35" s="692">
        <v>98030</v>
      </c>
      <c r="H35" s="692" t="s">
        <v>704</v>
      </c>
      <c r="I35" s="692" t="s">
        <v>704</v>
      </c>
      <c r="J35" s="692" t="s">
        <v>704</v>
      </c>
      <c r="K35" s="692">
        <v>1167554</v>
      </c>
      <c r="L35" s="693"/>
      <c r="M35" s="693"/>
      <c r="N35" s="693"/>
      <c r="O35" s="693"/>
      <c r="P35" s="693"/>
      <c r="Q35" s="693"/>
      <c r="R35" s="693"/>
      <c r="S35" s="693"/>
      <c r="T35" s="693"/>
    </row>
    <row r="36" spans="1:20" s="682" customFormat="1" ht="3" customHeight="1">
      <c r="A36" s="691"/>
      <c r="B36" s="679"/>
      <c r="C36" s="692"/>
      <c r="D36" s="692"/>
      <c r="E36" s="692"/>
      <c r="F36" s="692"/>
      <c r="G36" s="692"/>
      <c r="H36" s="692"/>
      <c r="I36" s="692"/>
      <c r="J36" s="692"/>
      <c r="K36" s="692"/>
      <c r="L36" s="693"/>
      <c r="M36" s="693"/>
      <c r="N36" s="693"/>
      <c r="O36" s="693"/>
      <c r="P36" s="693"/>
      <c r="Q36" s="693"/>
      <c r="R36" s="693"/>
      <c r="S36" s="693"/>
      <c r="T36" s="693"/>
    </row>
    <row r="37" spans="1:20" s="697" customFormat="1" ht="12" customHeight="1">
      <c r="A37" s="694" t="s">
        <v>669</v>
      </c>
      <c r="B37" s="695"/>
      <c r="C37" s="696">
        <v>750564</v>
      </c>
      <c r="D37" s="696">
        <v>741531</v>
      </c>
      <c r="E37" s="696">
        <v>718385</v>
      </c>
      <c r="F37" s="696">
        <v>285370</v>
      </c>
      <c r="G37" s="696">
        <v>224055</v>
      </c>
      <c r="H37" s="696" t="s">
        <v>704</v>
      </c>
      <c r="I37" s="696" t="s">
        <v>704</v>
      </c>
      <c r="J37" s="696" t="s">
        <v>704</v>
      </c>
      <c r="K37" s="696">
        <v>2829721</v>
      </c>
      <c r="L37" s="693"/>
      <c r="M37" s="693"/>
      <c r="N37" s="693"/>
      <c r="O37" s="693"/>
      <c r="P37" s="693"/>
      <c r="Q37" s="693"/>
      <c r="R37" s="693"/>
      <c r="S37" s="693"/>
      <c r="T37" s="693"/>
    </row>
    <row r="38" spans="1:13" s="682" customFormat="1" ht="3" customHeight="1">
      <c r="A38" s="698"/>
      <c r="B38" s="699"/>
      <c r="C38" s="700"/>
      <c r="D38" s="700"/>
      <c r="E38" s="700"/>
      <c r="F38" s="700"/>
      <c r="G38" s="700"/>
      <c r="H38" s="700"/>
      <c r="I38" s="700"/>
      <c r="J38" s="700"/>
      <c r="K38" s="700"/>
      <c r="L38" s="701"/>
      <c r="M38" s="701"/>
    </row>
    <row r="39" spans="1:11" ht="3" customHeight="1">
      <c r="A39" s="702"/>
      <c r="B39" s="703"/>
      <c r="C39" s="704"/>
      <c r="D39" s="704"/>
      <c r="E39" s="704"/>
      <c r="F39" s="704"/>
      <c r="G39" s="704"/>
      <c r="H39" s="704"/>
      <c r="I39" s="704"/>
      <c r="J39" s="704"/>
      <c r="K39" s="704"/>
    </row>
    <row r="40" spans="1:11" s="706" customFormat="1" ht="9" customHeight="1">
      <c r="A40" s="472" t="s">
        <v>898</v>
      </c>
      <c r="C40" s="707"/>
      <c r="D40" s="708"/>
      <c r="E40" s="708"/>
      <c r="F40" s="708"/>
      <c r="G40" s="708"/>
      <c r="H40" s="708"/>
      <c r="I40" s="708"/>
      <c r="J40" s="708"/>
      <c r="K40" s="707"/>
    </row>
    <row r="41" spans="1:11" s="695" customFormat="1" ht="9" customHeight="1">
      <c r="A41" s="480" t="s">
        <v>899</v>
      </c>
      <c r="B41" s="706"/>
      <c r="C41" s="708"/>
      <c r="D41" s="708"/>
      <c r="E41" s="708"/>
      <c r="F41" s="680"/>
      <c r="G41" s="680"/>
      <c r="H41" s="680"/>
      <c r="I41" s="680"/>
      <c r="J41" s="680"/>
      <c r="K41" s="680"/>
    </row>
    <row r="42" spans="1:11" s="695" customFormat="1" ht="9" customHeight="1">
      <c r="A42" s="869" t="s">
        <v>895</v>
      </c>
      <c r="B42" s="869"/>
      <c r="C42" s="708"/>
      <c r="D42" s="708"/>
      <c r="E42" s="708"/>
      <c r="F42" s="680"/>
      <c r="G42" s="680"/>
      <c r="H42" s="680"/>
      <c r="I42" s="680"/>
      <c r="J42" s="680"/>
      <c r="K42" s="680"/>
    </row>
    <row r="43" spans="1:11" s="711" customFormat="1" ht="10.5" customHeight="1">
      <c r="A43" s="709" t="s">
        <v>896</v>
      </c>
      <c r="B43" s="689"/>
      <c r="C43" s="710"/>
      <c r="D43" s="710"/>
      <c r="E43" s="710"/>
      <c r="F43" s="710"/>
      <c r="G43" s="710"/>
      <c r="H43" s="710"/>
      <c r="I43" s="710"/>
      <c r="J43" s="710"/>
      <c r="K43" s="710"/>
    </row>
    <row r="44" spans="1:11" ht="12.75">
      <c r="A44" s="712"/>
      <c r="B44" s="713"/>
      <c r="C44" s="713"/>
      <c r="D44" s="713"/>
      <c r="E44" s="713"/>
      <c r="F44" s="713"/>
      <c r="G44" s="713"/>
      <c r="H44" s="713"/>
      <c r="I44" s="713"/>
      <c r="J44" s="713"/>
      <c r="K44" s="713"/>
    </row>
  </sheetData>
  <mergeCells count="1">
    <mergeCell ref="A42:B42"/>
  </mergeCells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5">
    <pageSetUpPr fitToPage="1"/>
  </sheetPr>
  <dimension ref="A1:T43"/>
  <sheetViews>
    <sheetView view="pageBreakPreview" zoomScaleSheetLayoutView="100" workbookViewId="0" topLeftCell="A1">
      <selection activeCell="H14" sqref="H14"/>
    </sheetView>
  </sheetViews>
  <sheetFormatPr defaultColWidth="9.140625" defaultRowHeight="9" customHeight="1"/>
  <cols>
    <col min="1" max="1" width="5.7109375" style="719" customWidth="1"/>
    <col min="2" max="2" width="55.7109375" style="719" customWidth="1"/>
    <col min="3" max="11" width="7.28125" style="720" customWidth="1"/>
    <col min="12" max="13" width="7.28125" style="719" customWidth="1"/>
    <col min="14" max="16384" width="10.7109375" style="719" customWidth="1"/>
  </cols>
  <sheetData>
    <row r="1" spans="1:12" s="718" customFormat="1" ht="15" customHeight="1">
      <c r="A1" s="714" t="s">
        <v>900</v>
      </c>
      <c r="B1" s="715"/>
      <c r="C1" s="716"/>
      <c r="D1" s="716"/>
      <c r="E1" s="716"/>
      <c r="F1" s="716"/>
      <c r="G1" s="716"/>
      <c r="H1" s="716"/>
      <c r="I1" s="716"/>
      <c r="J1" s="716"/>
      <c r="K1" s="716"/>
      <c r="L1" s="717"/>
    </row>
    <row r="2" spans="1:12" s="718" customFormat="1" ht="12.75" customHeight="1">
      <c r="A2" s="714" t="str">
        <f>'[3]12.15 Final'!A2</f>
        <v>territories, 2006-07</v>
      </c>
      <c r="B2" s="715"/>
      <c r="C2" s="716"/>
      <c r="D2" s="716"/>
      <c r="E2" s="716"/>
      <c r="F2" s="716"/>
      <c r="G2" s="716"/>
      <c r="H2" s="716"/>
      <c r="I2" s="716"/>
      <c r="J2" s="716"/>
      <c r="K2" s="716"/>
      <c r="L2" s="717"/>
    </row>
    <row r="3" ht="3" customHeight="1">
      <c r="L3" s="721"/>
    </row>
    <row r="4" spans="1:13" s="726" customFormat="1" ht="14.25" customHeight="1">
      <c r="A4" s="722" t="s">
        <v>706</v>
      </c>
      <c r="B4" s="723"/>
      <c r="C4" s="724" t="s">
        <v>691</v>
      </c>
      <c r="D4" s="724" t="s">
        <v>692</v>
      </c>
      <c r="E4" s="724" t="s">
        <v>693</v>
      </c>
      <c r="F4" s="724" t="s">
        <v>694</v>
      </c>
      <c r="G4" s="724" t="s">
        <v>695</v>
      </c>
      <c r="H4" s="724" t="s">
        <v>696</v>
      </c>
      <c r="I4" s="724" t="s">
        <v>697</v>
      </c>
      <c r="J4" s="724" t="s">
        <v>698</v>
      </c>
      <c r="K4" s="724" t="s">
        <v>669</v>
      </c>
      <c r="L4" s="725"/>
      <c r="M4" s="725"/>
    </row>
    <row r="5" spans="1:13" s="726" customFormat="1" ht="3" customHeight="1">
      <c r="A5" s="727"/>
      <c r="B5" s="728"/>
      <c r="C5" s="729"/>
      <c r="D5" s="729"/>
      <c r="E5" s="729"/>
      <c r="F5" s="729"/>
      <c r="G5" s="729"/>
      <c r="H5" s="729"/>
      <c r="I5" s="729"/>
      <c r="J5" s="729"/>
      <c r="K5" s="729"/>
      <c r="L5" s="725"/>
      <c r="M5" s="725"/>
    </row>
    <row r="6" spans="1:20" s="734" customFormat="1" ht="10.5" customHeight="1">
      <c r="A6" s="730" t="s">
        <v>732</v>
      </c>
      <c r="B6" s="730" t="s">
        <v>813</v>
      </c>
      <c r="C6" s="731" t="s">
        <v>3</v>
      </c>
      <c r="D6" s="731" t="s">
        <v>3</v>
      </c>
      <c r="E6" s="731" t="s">
        <v>3</v>
      </c>
      <c r="F6" s="731" t="s">
        <v>3</v>
      </c>
      <c r="G6" s="731" t="s">
        <v>3</v>
      </c>
      <c r="H6" s="731" t="s">
        <v>3</v>
      </c>
      <c r="I6" s="731" t="s">
        <v>3</v>
      </c>
      <c r="J6" s="731" t="s">
        <v>3</v>
      </c>
      <c r="K6" s="731" t="s">
        <v>3</v>
      </c>
      <c r="L6" s="732"/>
      <c r="M6" s="732"/>
      <c r="N6" s="732"/>
      <c r="O6" s="732"/>
      <c r="P6" s="732"/>
      <c r="Q6" s="732"/>
      <c r="R6" s="732"/>
      <c r="S6" s="732"/>
      <c r="T6" s="732"/>
    </row>
    <row r="7" spans="1:20" s="734" customFormat="1" ht="10.5" customHeight="1">
      <c r="A7" s="730" t="s">
        <v>740</v>
      </c>
      <c r="B7" s="730" t="s">
        <v>814</v>
      </c>
      <c r="C7" s="731" t="s">
        <v>3</v>
      </c>
      <c r="D7" s="731" t="s">
        <v>3</v>
      </c>
      <c r="E7" s="731" t="s">
        <v>3</v>
      </c>
      <c r="F7" s="731" t="s">
        <v>3</v>
      </c>
      <c r="G7" s="731" t="s">
        <v>3</v>
      </c>
      <c r="H7" s="731" t="s">
        <v>3</v>
      </c>
      <c r="I7" s="731" t="s">
        <v>3</v>
      </c>
      <c r="J7" s="731" t="s">
        <v>3</v>
      </c>
      <c r="K7" s="731" t="s">
        <v>3</v>
      </c>
      <c r="L7" s="732"/>
      <c r="M7" s="732"/>
      <c r="N7" s="732"/>
      <c r="O7" s="732"/>
      <c r="P7" s="732"/>
      <c r="Q7" s="732"/>
      <c r="R7" s="732"/>
      <c r="S7" s="732"/>
      <c r="T7" s="732"/>
    </row>
    <row r="8" spans="1:20" s="734" customFormat="1" ht="10.5" customHeight="1">
      <c r="A8" s="730" t="s">
        <v>737</v>
      </c>
      <c r="B8" s="730" t="s">
        <v>750</v>
      </c>
      <c r="C8" s="731" t="s">
        <v>60</v>
      </c>
      <c r="D8" s="731" t="s">
        <v>61</v>
      </c>
      <c r="E8" s="731" t="s">
        <v>62</v>
      </c>
      <c r="F8" s="731" t="s">
        <v>60</v>
      </c>
      <c r="G8" s="731" t="s">
        <v>63</v>
      </c>
      <c r="H8" s="731" t="s">
        <v>60</v>
      </c>
      <c r="I8" s="731" t="s">
        <v>64</v>
      </c>
      <c r="J8" s="731" t="s">
        <v>65</v>
      </c>
      <c r="K8" s="731" t="s">
        <v>66</v>
      </c>
      <c r="L8" s="732"/>
      <c r="M8" s="732"/>
      <c r="N8" s="732"/>
      <c r="O8" s="732"/>
      <c r="P8" s="732"/>
      <c r="Q8" s="732"/>
      <c r="R8" s="732"/>
      <c r="S8" s="732"/>
      <c r="T8" s="732"/>
    </row>
    <row r="9" spans="1:20" s="734" customFormat="1" ht="10.5" customHeight="1">
      <c r="A9" s="730" t="s">
        <v>720</v>
      </c>
      <c r="B9" s="730" t="s">
        <v>751</v>
      </c>
      <c r="C9" s="731" t="s">
        <v>12</v>
      </c>
      <c r="D9" s="731" t="s">
        <v>5</v>
      </c>
      <c r="E9" s="731" t="s">
        <v>19</v>
      </c>
      <c r="F9" s="731" t="s">
        <v>11</v>
      </c>
      <c r="G9" s="731" t="s">
        <v>12</v>
      </c>
      <c r="H9" s="731" t="s">
        <v>13</v>
      </c>
      <c r="I9" s="731" t="s">
        <v>5</v>
      </c>
      <c r="J9" s="731" t="s">
        <v>12</v>
      </c>
      <c r="K9" s="731" t="s">
        <v>19</v>
      </c>
      <c r="L9" s="732"/>
      <c r="M9" s="732"/>
      <c r="N9" s="732"/>
      <c r="O9" s="732"/>
      <c r="P9" s="732"/>
      <c r="Q9" s="732"/>
      <c r="R9" s="732"/>
      <c r="S9" s="732"/>
      <c r="T9" s="732"/>
    </row>
    <row r="10" spans="1:20" s="734" customFormat="1" ht="10.5" customHeight="1">
      <c r="A10" s="730" t="s">
        <v>726</v>
      </c>
      <c r="B10" s="730" t="s">
        <v>781</v>
      </c>
      <c r="C10" s="731" t="s">
        <v>67</v>
      </c>
      <c r="D10" s="731" t="s">
        <v>12</v>
      </c>
      <c r="E10" s="731" t="s">
        <v>68</v>
      </c>
      <c r="F10" s="731" t="s">
        <v>67</v>
      </c>
      <c r="G10" s="731" t="s">
        <v>69</v>
      </c>
      <c r="H10" s="731" t="s">
        <v>69</v>
      </c>
      <c r="I10" s="731" t="s">
        <v>20</v>
      </c>
      <c r="J10" s="731" t="s">
        <v>69</v>
      </c>
      <c r="K10" s="731" t="s">
        <v>70</v>
      </c>
      <c r="L10" s="732"/>
      <c r="M10" s="732"/>
      <c r="N10" s="732"/>
      <c r="O10" s="732"/>
      <c r="P10" s="732"/>
      <c r="Q10" s="732"/>
      <c r="R10" s="732"/>
      <c r="S10" s="732"/>
      <c r="T10" s="732"/>
    </row>
    <row r="11" spans="1:20" s="734" customFormat="1" ht="10.5" customHeight="1">
      <c r="A11" s="730" t="s">
        <v>722</v>
      </c>
      <c r="B11" s="730" t="s">
        <v>815</v>
      </c>
      <c r="C11" s="731" t="s">
        <v>3</v>
      </c>
      <c r="D11" s="731" t="s">
        <v>3</v>
      </c>
      <c r="E11" s="731" t="s">
        <v>3</v>
      </c>
      <c r="F11" s="731" t="s">
        <v>3</v>
      </c>
      <c r="G11" s="731" t="s">
        <v>3</v>
      </c>
      <c r="H11" s="731" t="s">
        <v>3</v>
      </c>
      <c r="I11" s="731" t="s">
        <v>3</v>
      </c>
      <c r="J11" s="731" t="s">
        <v>3</v>
      </c>
      <c r="K11" s="731" t="s">
        <v>3</v>
      </c>
      <c r="L11" s="732"/>
      <c r="M11" s="732"/>
      <c r="N11" s="732"/>
      <c r="O11" s="732"/>
      <c r="P11" s="732"/>
      <c r="Q11" s="732"/>
      <c r="R11" s="732"/>
      <c r="S11" s="732"/>
      <c r="T11" s="732"/>
    </row>
    <row r="12" spans="1:20" s="734" customFormat="1" ht="10.5" customHeight="1">
      <c r="A12" s="730" t="s">
        <v>714</v>
      </c>
      <c r="B12" s="730" t="s">
        <v>816</v>
      </c>
      <c r="C12" s="731" t="s">
        <v>3</v>
      </c>
      <c r="D12" s="731" t="s">
        <v>3</v>
      </c>
      <c r="E12" s="731" t="s">
        <v>3</v>
      </c>
      <c r="F12" s="731" t="s">
        <v>3</v>
      </c>
      <c r="G12" s="731" t="s">
        <v>3</v>
      </c>
      <c r="H12" s="731" t="s">
        <v>3</v>
      </c>
      <c r="I12" s="731" t="s">
        <v>3</v>
      </c>
      <c r="J12" s="731" t="s">
        <v>3</v>
      </c>
      <c r="K12" s="731" t="s">
        <v>3</v>
      </c>
      <c r="L12" s="732"/>
      <c r="M12" s="732"/>
      <c r="N12" s="732"/>
      <c r="O12" s="732"/>
      <c r="P12" s="732"/>
      <c r="Q12" s="732"/>
      <c r="R12" s="732"/>
      <c r="S12" s="732"/>
      <c r="T12" s="732"/>
    </row>
    <row r="13" spans="1:20" s="734" customFormat="1" ht="10.5" customHeight="1">
      <c r="A13" s="730" t="s">
        <v>738</v>
      </c>
      <c r="B13" s="730" t="s">
        <v>817</v>
      </c>
      <c r="C13" s="731" t="s">
        <v>3</v>
      </c>
      <c r="D13" s="731" t="s">
        <v>3</v>
      </c>
      <c r="E13" s="731" t="s">
        <v>3</v>
      </c>
      <c r="F13" s="731" t="s">
        <v>3</v>
      </c>
      <c r="G13" s="731" t="s">
        <v>3</v>
      </c>
      <c r="H13" s="731" t="s">
        <v>3</v>
      </c>
      <c r="I13" s="731" t="s">
        <v>3</v>
      </c>
      <c r="J13" s="731" t="s">
        <v>3</v>
      </c>
      <c r="K13" s="731" t="s">
        <v>3</v>
      </c>
      <c r="L13" s="732"/>
      <c r="M13" s="732"/>
      <c r="N13" s="732"/>
      <c r="O13" s="732"/>
      <c r="P13" s="732"/>
      <c r="Q13" s="732"/>
      <c r="R13" s="732"/>
      <c r="S13" s="732"/>
      <c r="T13" s="732"/>
    </row>
    <row r="14" spans="1:20" s="734" customFormat="1" ht="10.5" customHeight="1">
      <c r="A14" s="730" t="s">
        <v>743</v>
      </c>
      <c r="B14" s="730" t="s">
        <v>818</v>
      </c>
      <c r="C14" s="731" t="s">
        <v>3</v>
      </c>
      <c r="D14" s="731" t="s">
        <v>3</v>
      </c>
      <c r="E14" s="731" t="s">
        <v>3</v>
      </c>
      <c r="F14" s="731" t="s">
        <v>3</v>
      </c>
      <c r="G14" s="731" t="s">
        <v>3</v>
      </c>
      <c r="H14" s="731" t="s">
        <v>3</v>
      </c>
      <c r="I14" s="731" t="s">
        <v>3</v>
      </c>
      <c r="J14" s="731" t="s">
        <v>3</v>
      </c>
      <c r="K14" s="731" t="s">
        <v>3</v>
      </c>
      <c r="L14" s="732"/>
      <c r="M14" s="732"/>
      <c r="N14" s="732"/>
      <c r="O14" s="732"/>
      <c r="P14" s="732"/>
      <c r="Q14" s="732"/>
      <c r="R14" s="732"/>
      <c r="S14" s="732"/>
      <c r="T14" s="732"/>
    </row>
    <row r="15" spans="1:20" s="734" customFormat="1" ht="10.5" customHeight="1">
      <c r="A15" s="730" t="s">
        <v>725</v>
      </c>
      <c r="B15" s="730" t="s">
        <v>756</v>
      </c>
      <c r="C15" s="731" t="s">
        <v>19</v>
      </c>
      <c r="D15" s="731" t="s">
        <v>11</v>
      </c>
      <c r="E15" s="731" t="s">
        <v>13</v>
      </c>
      <c r="F15" s="731" t="s">
        <v>20</v>
      </c>
      <c r="G15" s="731" t="s">
        <v>12</v>
      </c>
      <c r="H15" s="731" t="s">
        <v>13</v>
      </c>
      <c r="I15" s="731" t="s">
        <v>11</v>
      </c>
      <c r="J15" s="731" t="s">
        <v>19</v>
      </c>
      <c r="K15" s="731" t="s">
        <v>19</v>
      </c>
      <c r="L15" s="732"/>
      <c r="M15" s="732"/>
      <c r="N15" s="732"/>
      <c r="O15" s="732"/>
      <c r="P15" s="732"/>
      <c r="Q15" s="732"/>
      <c r="R15" s="732"/>
      <c r="S15" s="732"/>
      <c r="T15" s="732"/>
    </row>
    <row r="16" spans="1:20" s="734" customFormat="1" ht="10.5" customHeight="1">
      <c r="A16" s="730" t="s">
        <v>736</v>
      </c>
      <c r="B16" s="730" t="s">
        <v>788</v>
      </c>
      <c r="C16" s="731" t="s">
        <v>6</v>
      </c>
      <c r="D16" s="731" t="s">
        <v>6</v>
      </c>
      <c r="E16" s="731" t="s">
        <v>26</v>
      </c>
      <c r="F16" s="731" t="s">
        <v>71</v>
      </c>
      <c r="G16" s="731" t="s">
        <v>72</v>
      </c>
      <c r="H16" s="731" t="s">
        <v>7</v>
      </c>
      <c r="I16" s="731" t="s">
        <v>27</v>
      </c>
      <c r="J16" s="731" t="s">
        <v>9</v>
      </c>
      <c r="K16" s="731" t="s">
        <v>7</v>
      </c>
      <c r="L16" s="732"/>
      <c r="M16" s="732"/>
      <c r="N16" s="732"/>
      <c r="O16" s="732"/>
      <c r="P16" s="732"/>
      <c r="Q16" s="732"/>
      <c r="R16" s="732"/>
      <c r="S16" s="732"/>
      <c r="T16" s="732"/>
    </row>
    <row r="17" spans="1:20" s="734" customFormat="1" ht="10.5" customHeight="1">
      <c r="A17" s="730" t="s">
        <v>723</v>
      </c>
      <c r="B17" s="730" t="s">
        <v>819</v>
      </c>
      <c r="C17" s="731" t="s">
        <v>3</v>
      </c>
      <c r="D17" s="731" t="s">
        <v>3</v>
      </c>
      <c r="E17" s="731" t="s">
        <v>3</v>
      </c>
      <c r="F17" s="731" t="s">
        <v>3</v>
      </c>
      <c r="G17" s="731" t="s">
        <v>3</v>
      </c>
      <c r="H17" s="731" t="s">
        <v>3</v>
      </c>
      <c r="I17" s="731" t="s">
        <v>3</v>
      </c>
      <c r="J17" s="731" t="s">
        <v>3</v>
      </c>
      <c r="K17" s="731" t="s">
        <v>3</v>
      </c>
      <c r="L17" s="732"/>
      <c r="M17" s="732"/>
      <c r="N17" s="732"/>
      <c r="O17" s="732"/>
      <c r="P17" s="732"/>
      <c r="Q17" s="732"/>
      <c r="R17" s="732"/>
      <c r="S17" s="732"/>
      <c r="T17" s="732"/>
    </row>
    <row r="18" spans="1:20" s="734" customFormat="1" ht="10.5" customHeight="1">
      <c r="A18" s="730" t="s">
        <v>739</v>
      </c>
      <c r="B18" s="730" t="s">
        <v>821</v>
      </c>
      <c r="C18" s="731" t="s">
        <v>12</v>
      </c>
      <c r="D18" s="731" t="s">
        <v>5</v>
      </c>
      <c r="E18" s="731" t="s">
        <v>19</v>
      </c>
      <c r="F18" s="731" t="s">
        <v>5</v>
      </c>
      <c r="G18" s="731" t="s">
        <v>13</v>
      </c>
      <c r="H18" s="731" t="s">
        <v>19</v>
      </c>
      <c r="I18" s="731" t="s">
        <v>5</v>
      </c>
      <c r="J18" s="731" t="s">
        <v>12</v>
      </c>
      <c r="K18" s="731" t="s">
        <v>13</v>
      </c>
      <c r="L18" s="732"/>
      <c r="M18" s="732"/>
      <c r="N18" s="732"/>
      <c r="O18" s="732"/>
      <c r="P18" s="732"/>
      <c r="Q18" s="732"/>
      <c r="R18" s="732"/>
      <c r="S18" s="732"/>
      <c r="T18" s="732"/>
    </row>
    <row r="19" spans="1:20" s="734" customFormat="1" ht="10.5" customHeight="1">
      <c r="A19" s="730" t="s">
        <v>730</v>
      </c>
      <c r="B19" s="730" t="s">
        <v>754</v>
      </c>
      <c r="C19" s="731" t="s">
        <v>28</v>
      </c>
      <c r="D19" s="731" t="s">
        <v>73</v>
      </c>
      <c r="E19" s="731" t="s">
        <v>74</v>
      </c>
      <c r="F19" s="731" t="s">
        <v>28</v>
      </c>
      <c r="G19" s="731" t="s">
        <v>71</v>
      </c>
      <c r="H19" s="731" t="s">
        <v>71</v>
      </c>
      <c r="I19" s="731" t="s">
        <v>28</v>
      </c>
      <c r="J19" s="731" t="s">
        <v>74</v>
      </c>
      <c r="K19" s="731" t="s">
        <v>28</v>
      </c>
      <c r="L19" s="732"/>
      <c r="M19" s="732"/>
      <c r="N19" s="732"/>
      <c r="O19" s="732"/>
      <c r="P19" s="732"/>
      <c r="Q19" s="732"/>
      <c r="R19" s="732"/>
      <c r="S19" s="732"/>
      <c r="T19" s="732"/>
    </row>
    <row r="20" spans="1:20" s="734" customFormat="1" ht="10.5" customHeight="1">
      <c r="A20" s="730" t="s">
        <v>41</v>
      </c>
      <c r="B20" s="730" t="s">
        <v>772</v>
      </c>
      <c r="C20" s="731" t="s">
        <v>19</v>
      </c>
      <c r="D20" s="731" t="s">
        <v>11</v>
      </c>
      <c r="E20" s="731" t="s">
        <v>11</v>
      </c>
      <c r="F20" s="731" t="s">
        <v>12</v>
      </c>
      <c r="G20" s="731" t="s">
        <v>12</v>
      </c>
      <c r="H20" s="731" t="s">
        <v>19</v>
      </c>
      <c r="I20" s="731" t="s">
        <v>19</v>
      </c>
      <c r="J20" s="731" t="s">
        <v>12</v>
      </c>
      <c r="K20" s="731" t="s">
        <v>13</v>
      </c>
      <c r="L20" s="732"/>
      <c r="M20" s="732"/>
      <c r="N20" s="732"/>
      <c r="O20" s="732"/>
      <c r="P20" s="732"/>
      <c r="Q20" s="732"/>
      <c r="R20" s="732"/>
      <c r="S20" s="732"/>
      <c r="T20" s="732"/>
    </row>
    <row r="21" spans="1:20" s="734" customFormat="1" ht="10.5" customHeight="1">
      <c r="A21" s="730" t="s">
        <v>33</v>
      </c>
      <c r="B21" s="730" t="s">
        <v>820</v>
      </c>
      <c r="C21" s="731" t="s">
        <v>11</v>
      </c>
      <c r="D21" s="731" t="s">
        <v>5</v>
      </c>
      <c r="E21" s="731" t="s">
        <v>5</v>
      </c>
      <c r="F21" s="731" t="s">
        <v>11</v>
      </c>
      <c r="G21" s="731" t="s">
        <v>5</v>
      </c>
      <c r="H21" s="731" t="s">
        <v>5</v>
      </c>
      <c r="I21" s="731" t="s">
        <v>4</v>
      </c>
      <c r="J21" s="731" t="s">
        <v>75</v>
      </c>
      <c r="K21" s="731" t="s">
        <v>5</v>
      </c>
      <c r="L21" s="732"/>
      <c r="M21" s="732"/>
      <c r="N21" s="732"/>
      <c r="O21" s="732"/>
      <c r="P21" s="732"/>
      <c r="Q21" s="732"/>
      <c r="R21" s="732"/>
      <c r="S21" s="732"/>
      <c r="T21" s="732"/>
    </row>
    <row r="22" spans="1:20" s="734" customFormat="1" ht="10.5" customHeight="1">
      <c r="A22" s="730" t="s">
        <v>47</v>
      </c>
      <c r="B22" s="730" t="s">
        <v>753</v>
      </c>
      <c r="C22" s="731" t="s">
        <v>31</v>
      </c>
      <c r="D22" s="731" t="s">
        <v>31</v>
      </c>
      <c r="E22" s="731" t="s">
        <v>69</v>
      </c>
      <c r="F22" s="731" t="s">
        <v>69</v>
      </c>
      <c r="G22" s="731" t="s">
        <v>62</v>
      </c>
      <c r="H22" s="731" t="s">
        <v>30</v>
      </c>
      <c r="I22" s="731" t="s">
        <v>65</v>
      </c>
      <c r="J22" s="731" t="s">
        <v>64</v>
      </c>
      <c r="K22" s="731" t="s">
        <v>75</v>
      </c>
      <c r="L22" s="732"/>
      <c r="M22" s="732"/>
      <c r="N22" s="732"/>
      <c r="O22" s="732"/>
      <c r="P22" s="732"/>
      <c r="Q22" s="732"/>
      <c r="R22" s="732"/>
      <c r="S22" s="732"/>
      <c r="T22" s="732"/>
    </row>
    <row r="23" spans="1:20" s="734" customFormat="1" ht="10.5" customHeight="1">
      <c r="A23" s="730" t="s">
        <v>742</v>
      </c>
      <c r="B23" s="730" t="s">
        <v>822</v>
      </c>
      <c r="C23" s="731" t="s">
        <v>3</v>
      </c>
      <c r="D23" s="731" t="s">
        <v>4</v>
      </c>
      <c r="E23" s="731" t="s">
        <v>3</v>
      </c>
      <c r="F23" s="731" t="s">
        <v>3</v>
      </c>
      <c r="G23" s="731" t="s">
        <v>3</v>
      </c>
      <c r="H23" s="731" t="s">
        <v>3</v>
      </c>
      <c r="I23" s="731" t="s">
        <v>4</v>
      </c>
      <c r="J23" s="731" t="s">
        <v>3</v>
      </c>
      <c r="K23" s="731" t="s">
        <v>3</v>
      </c>
      <c r="L23" s="732"/>
      <c r="M23" s="732"/>
      <c r="N23" s="732"/>
      <c r="O23" s="732"/>
      <c r="P23" s="732"/>
      <c r="Q23" s="732"/>
      <c r="R23" s="732"/>
      <c r="S23" s="732"/>
      <c r="T23" s="732"/>
    </row>
    <row r="24" spans="1:20" s="734" customFormat="1" ht="10.5" customHeight="1">
      <c r="A24" s="730" t="s">
        <v>34</v>
      </c>
      <c r="B24" s="730" t="s">
        <v>824</v>
      </c>
      <c r="C24" s="731" t="s">
        <v>4</v>
      </c>
      <c r="D24" s="731" t="s">
        <v>3</v>
      </c>
      <c r="E24" s="731" t="s">
        <v>4</v>
      </c>
      <c r="F24" s="731" t="s">
        <v>4</v>
      </c>
      <c r="G24" s="731" t="s">
        <v>3</v>
      </c>
      <c r="H24" s="731" t="s">
        <v>4</v>
      </c>
      <c r="I24" s="731" t="s">
        <v>4</v>
      </c>
      <c r="J24" s="731" t="s">
        <v>4</v>
      </c>
      <c r="K24" s="731" t="s">
        <v>4</v>
      </c>
      <c r="L24" s="732"/>
      <c r="M24" s="732"/>
      <c r="N24" s="732"/>
      <c r="O24" s="732"/>
      <c r="P24" s="732"/>
      <c r="Q24" s="732"/>
      <c r="R24" s="732"/>
      <c r="S24" s="732"/>
      <c r="T24" s="732"/>
    </row>
    <row r="25" spans="1:20" s="734" customFormat="1" ht="10.5" customHeight="1">
      <c r="A25" s="730" t="s">
        <v>42</v>
      </c>
      <c r="B25" s="730" t="s">
        <v>761</v>
      </c>
      <c r="C25" s="731" t="s">
        <v>62</v>
      </c>
      <c r="D25" s="731" t="s">
        <v>67</v>
      </c>
      <c r="E25" s="731" t="s">
        <v>30</v>
      </c>
      <c r="F25" s="731" t="s">
        <v>68</v>
      </c>
      <c r="G25" s="731" t="s">
        <v>31</v>
      </c>
      <c r="H25" s="731" t="s">
        <v>30</v>
      </c>
      <c r="I25" s="731" t="s">
        <v>69</v>
      </c>
      <c r="J25" s="731" t="s">
        <v>30</v>
      </c>
      <c r="K25" s="731" t="s">
        <v>75</v>
      </c>
      <c r="L25" s="732"/>
      <c r="M25" s="732"/>
      <c r="N25" s="732"/>
      <c r="O25" s="732"/>
      <c r="P25" s="732"/>
      <c r="Q25" s="732"/>
      <c r="R25" s="732"/>
      <c r="S25" s="732"/>
      <c r="T25" s="732"/>
    </row>
    <row r="26" spans="1:20" s="734" customFormat="1" ht="10.5" customHeight="1">
      <c r="A26" s="730" t="s">
        <v>54</v>
      </c>
      <c r="B26" s="730" t="s">
        <v>757</v>
      </c>
      <c r="C26" s="731" t="s">
        <v>12</v>
      </c>
      <c r="D26" s="731" t="s">
        <v>19</v>
      </c>
      <c r="E26" s="731" t="s">
        <v>19</v>
      </c>
      <c r="F26" s="731" t="s">
        <v>20</v>
      </c>
      <c r="G26" s="731" t="s">
        <v>20</v>
      </c>
      <c r="H26" s="731" t="s">
        <v>12</v>
      </c>
      <c r="I26" s="731" t="s">
        <v>20</v>
      </c>
      <c r="J26" s="731" t="s">
        <v>68</v>
      </c>
      <c r="K26" s="731" t="s">
        <v>12</v>
      </c>
      <c r="L26" s="732"/>
      <c r="M26" s="732"/>
      <c r="N26" s="732"/>
      <c r="O26" s="732"/>
      <c r="P26" s="732"/>
      <c r="Q26" s="732"/>
      <c r="R26" s="732"/>
      <c r="S26" s="732"/>
      <c r="T26" s="732"/>
    </row>
    <row r="27" spans="1:20" s="734" customFormat="1" ht="10.5" customHeight="1">
      <c r="A27" s="730" t="s">
        <v>50</v>
      </c>
      <c r="B27" s="730" t="s">
        <v>755</v>
      </c>
      <c r="C27" s="731" t="s">
        <v>30</v>
      </c>
      <c r="D27" s="731" t="s">
        <v>30</v>
      </c>
      <c r="E27" s="731" t="s">
        <v>68</v>
      </c>
      <c r="F27" s="731" t="s">
        <v>30</v>
      </c>
      <c r="G27" s="731" t="s">
        <v>67</v>
      </c>
      <c r="H27" s="731" t="s">
        <v>30</v>
      </c>
      <c r="I27" s="731" t="s">
        <v>70</v>
      </c>
      <c r="J27" s="731" t="s">
        <v>64</v>
      </c>
      <c r="K27" s="731" t="s">
        <v>67</v>
      </c>
      <c r="L27" s="732"/>
      <c r="M27" s="732"/>
      <c r="N27" s="732"/>
      <c r="O27" s="732"/>
      <c r="P27" s="732"/>
      <c r="Q27" s="732"/>
      <c r="R27" s="732"/>
      <c r="S27" s="732"/>
      <c r="T27" s="732"/>
    </row>
    <row r="28" spans="1:20" s="734" customFormat="1" ht="10.5" customHeight="1">
      <c r="A28" s="730" t="s">
        <v>55</v>
      </c>
      <c r="B28" s="730" t="s">
        <v>833</v>
      </c>
      <c r="C28" s="731" t="s">
        <v>5</v>
      </c>
      <c r="D28" s="731" t="s">
        <v>4</v>
      </c>
      <c r="E28" s="731" t="s">
        <v>4</v>
      </c>
      <c r="F28" s="731" t="s">
        <v>5</v>
      </c>
      <c r="G28" s="731" t="s">
        <v>5</v>
      </c>
      <c r="H28" s="731" t="s">
        <v>5</v>
      </c>
      <c r="I28" s="731" t="s">
        <v>5</v>
      </c>
      <c r="J28" s="731" t="s">
        <v>75</v>
      </c>
      <c r="K28" s="731" t="s">
        <v>5</v>
      </c>
      <c r="L28" s="732"/>
      <c r="M28" s="732"/>
      <c r="N28" s="732"/>
      <c r="O28" s="732"/>
      <c r="P28" s="732"/>
      <c r="Q28" s="732"/>
      <c r="R28" s="732"/>
      <c r="S28" s="732"/>
      <c r="T28" s="732"/>
    </row>
    <row r="29" spans="1:20" s="734" customFormat="1" ht="10.5" customHeight="1">
      <c r="A29" s="730" t="s">
        <v>36</v>
      </c>
      <c r="B29" s="730" t="s">
        <v>808</v>
      </c>
      <c r="C29" s="731" t="s">
        <v>13</v>
      </c>
      <c r="D29" s="731" t="s">
        <v>11</v>
      </c>
      <c r="E29" s="731" t="s">
        <v>19</v>
      </c>
      <c r="F29" s="731" t="s">
        <v>13</v>
      </c>
      <c r="G29" s="731" t="s">
        <v>13</v>
      </c>
      <c r="H29" s="731" t="s">
        <v>13</v>
      </c>
      <c r="I29" s="731" t="s">
        <v>11</v>
      </c>
      <c r="J29" s="731" t="s">
        <v>64</v>
      </c>
      <c r="K29" s="731" t="s">
        <v>13</v>
      </c>
      <c r="L29" s="732"/>
      <c r="M29" s="732"/>
      <c r="N29" s="732"/>
      <c r="O29" s="732"/>
      <c r="P29" s="732"/>
      <c r="Q29" s="732"/>
      <c r="R29" s="732"/>
      <c r="S29" s="732"/>
      <c r="T29" s="732"/>
    </row>
    <row r="30" spans="1:20" s="734" customFormat="1" ht="10.5" customHeight="1">
      <c r="A30" s="730" t="s">
        <v>56</v>
      </c>
      <c r="B30" s="730" t="s">
        <v>768</v>
      </c>
      <c r="C30" s="731" t="s">
        <v>20</v>
      </c>
      <c r="D30" s="731" t="s">
        <v>19</v>
      </c>
      <c r="E30" s="731" t="s">
        <v>19</v>
      </c>
      <c r="F30" s="731" t="s">
        <v>12</v>
      </c>
      <c r="G30" s="731" t="s">
        <v>68</v>
      </c>
      <c r="H30" s="731" t="s">
        <v>69</v>
      </c>
      <c r="I30" s="731" t="s">
        <v>13</v>
      </c>
      <c r="J30" s="731" t="s">
        <v>68</v>
      </c>
      <c r="K30" s="731" t="s">
        <v>12</v>
      </c>
      <c r="L30" s="732"/>
      <c r="M30" s="732"/>
      <c r="N30" s="732"/>
      <c r="O30" s="732"/>
      <c r="P30" s="732"/>
      <c r="Q30" s="732"/>
      <c r="R30" s="732"/>
      <c r="S30" s="732"/>
      <c r="T30" s="732"/>
    </row>
    <row r="31" spans="1:20" s="734" customFormat="1" ht="10.5" customHeight="1">
      <c r="A31" s="730" t="s">
        <v>57</v>
      </c>
      <c r="B31" s="730" t="s">
        <v>775</v>
      </c>
      <c r="C31" s="731" t="s">
        <v>20</v>
      </c>
      <c r="D31" s="731" t="s">
        <v>5</v>
      </c>
      <c r="E31" s="731" t="s">
        <v>19</v>
      </c>
      <c r="F31" s="731" t="s">
        <v>11</v>
      </c>
      <c r="G31" s="731" t="s">
        <v>20</v>
      </c>
      <c r="H31" s="731" t="s">
        <v>19</v>
      </c>
      <c r="I31" s="731" t="s">
        <v>19</v>
      </c>
      <c r="J31" s="731" t="s">
        <v>19</v>
      </c>
      <c r="K31" s="731" t="s">
        <v>19</v>
      </c>
      <c r="L31" s="732"/>
      <c r="M31" s="732"/>
      <c r="N31" s="732"/>
      <c r="O31" s="732"/>
      <c r="P31" s="732"/>
      <c r="Q31" s="732"/>
      <c r="R31" s="732"/>
      <c r="S31" s="732"/>
      <c r="T31" s="732"/>
    </row>
    <row r="32" spans="1:20" s="734" customFormat="1" ht="10.5" customHeight="1">
      <c r="A32" s="730" t="s">
        <v>724</v>
      </c>
      <c r="B32" s="730" t="s">
        <v>823</v>
      </c>
      <c r="C32" s="731" t="s">
        <v>3</v>
      </c>
      <c r="D32" s="731" t="s">
        <v>3</v>
      </c>
      <c r="E32" s="731" t="s">
        <v>3</v>
      </c>
      <c r="F32" s="731" t="s">
        <v>3</v>
      </c>
      <c r="G32" s="731" t="s">
        <v>3</v>
      </c>
      <c r="H32" s="731" t="s">
        <v>3</v>
      </c>
      <c r="I32" s="731" t="s">
        <v>3</v>
      </c>
      <c r="J32" s="731" t="s">
        <v>3</v>
      </c>
      <c r="K32" s="731" t="s">
        <v>3</v>
      </c>
      <c r="L32" s="732"/>
      <c r="M32" s="732"/>
      <c r="N32" s="732"/>
      <c r="O32" s="732"/>
      <c r="P32" s="732"/>
      <c r="Q32" s="732"/>
      <c r="R32" s="732"/>
      <c r="S32" s="732"/>
      <c r="T32" s="732"/>
    </row>
    <row r="33" spans="1:20" s="734" customFormat="1" ht="10.5" customHeight="1">
      <c r="A33" s="730" t="s">
        <v>715</v>
      </c>
      <c r="B33" s="730" t="s">
        <v>825</v>
      </c>
      <c r="C33" s="731" t="s">
        <v>4</v>
      </c>
      <c r="D33" s="731" t="s">
        <v>3</v>
      </c>
      <c r="E33" s="731" t="s">
        <v>4</v>
      </c>
      <c r="F33" s="731" t="s">
        <v>4</v>
      </c>
      <c r="G33" s="731" t="s">
        <v>4</v>
      </c>
      <c r="H33" s="731" t="s">
        <v>4</v>
      </c>
      <c r="I33" s="731" t="s">
        <v>5</v>
      </c>
      <c r="J33" s="731" t="s">
        <v>5</v>
      </c>
      <c r="K33" s="731" t="s">
        <v>4</v>
      </c>
      <c r="L33" s="732"/>
      <c r="M33" s="732"/>
      <c r="N33" s="732"/>
      <c r="O33" s="732"/>
      <c r="P33" s="732"/>
      <c r="Q33" s="732"/>
      <c r="R33" s="732"/>
      <c r="S33" s="732"/>
      <c r="T33" s="732"/>
    </row>
    <row r="34" spans="1:20" s="734" customFormat="1" ht="10.5" customHeight="1">
      <c r="A34" s="730" t="s">
        <v>58</v>
      </c>
      <c r="B34" s="730" t="s">
        <v>758</v>
      </c>
      <c r="C34" s="731" t="s">
        <v>76</v>
      </c>
      <c r="D34" s="731" t="s">
        <v>7</v>
      </c>
      <c r="E34" s="731" t="s">
        <v>16</v>
      </c>
      <c r="F34" s="731" t="s">
        <v>77</v>
      </c>
      <c r="G34" s="731" t="s">
        <v>14</v>
      </c>
      <c r="H34" s="731" t="s">
        <v>78</v>
      </c>
      <c r="I34" s="731" t="s">
        <v>14</v>
      </c>
      <c r="J34" s="731" t="s">
        <v>79</v>
      </c>
      <c r="K34" s="731" t="s">
        <v>77</v>
      </c>
      <c r="L34" s="732"/>
      <c r="M34" s="732"/>
      <c r="N34" s="732"/>
      <c r="O34" s="732"/>
      <c r="P34" s="732"/>
      <c r="Q34" s="732"/>
      <c r="R34" s="732"/>
      <c r="S34" s="732"/>
      <c r="T34" s="732"/>
    </row>
    <row r="35" spans="1:20" s="734" customFormat="1" ht="10.5" customHeight="1">
      <c r="A35" s="730" t="s">
        <v>59</v>
      </c>
      <c r="B35" s="730" t="s">
        <v>760</v>
      </c>
      <c r="C35" s="731" t="s">
        <v>77</v>
      </c>
      <c r="D35" s="731" t="s">
        <v>27</v>
      </c>
      <c r="E35" s="731" t="s">
        <v>16</v>
      </c>
      <c r="F35" s="731" t="s">
        <v>9</v>
      </c>
      <c r="G35" s="731" t="s">
        <v>16</v>
      </c>
      <c r="H35" s="731" t="s">
        <v>18</v>
      </c>
      <c r="I35" s="731" t="s">
        <v>32</v>
      </c>
      <c r="J35" s="731" t="s">
        <v>77</v>
      </c>
      <c r="K35" s="731" t="s">
        <v>80</v>
      </c>
      <c r="L35" s="732"/>
      <c r="M35" s="732"/>
      <c r="N35" s="732"/>
      <c r="O35" s="732"/>
      <c r="P35" s="732"/>
      <c r="Q35" s="732"/>
      <c r="R35" s="732"/>
      <c r="S35" s="732"/>
      <c r="T35" s="732"/>
    </row>
    <row r="36" spans="1:20" s="734" customFormat="1" ht="10.5" customHeight="1">
      <c r="A36" s="730" t="s">
        <v>685</v>
      </c>
      <c r="B36" s="730" t="s">
        <v>576</v>
      </c>
      <c r="C36" s="731" t="s">
        <v>81</v>
      </c>
      <c r="D36" s="731" t="s">
        <v>73</v>
      </c>
      <c r="E36" s="731" t="s">
        <v>6</v>
      </c>
      <c r="F36" s="731" t="s">
        <v>71</v>
      </c>
      <c r="G36" s="731" t="s">
        <v>16</v>
      </c>
      <c r="H36" s="731" t="s">
        <v>81</v>
      </c>
      <c r="I36" s="731" t="s">
        <v>6</v>
      </c>
      <c r="J36" s="731" t="s">
        <v>14</v>
      </c>
      <c r="K36" s="731" t="s">
        <v>10</v>
      </c>
      <c r="L36" s="732"/>
      <c r="M36" s="732"/>
      <c r="N36" s="732"/>
      <c r="O36" s="732"/>
      <c r="P36" s="732"/>
      <c r="Q36" s="732"/>
      <c r="R36" s="732"/>
      <c r="S36" s="732"/>
      <c r="T36" s="732"/>
    </row>
    <row r="37" spans="3:20" s="734" customFormat="1" ht="3" customHeight="1">
      <c r="C37" s="731" t="s">
        <v>29</v>
      </c>
      <c r="D37" s="731" t="s">
        <v>29</v>
      </c>
      <c r="E37" s="731" t="s">
        <v>29</v>
      </c>
      <c r="F37" s="731" t="s">
        <v>29</v>
      </c>
      <c r="G37" s="731" t="s">
        <v>29</v>
      </c>
      <c r="H37" s="731" t="s">
        <v>29</v>
      </c>
      <c r="I37" s="731" t="s">
        <v>29</v>
      </c>
      <c r="J37" s="731" t="s">
        <v>29</v>
      </c>
      <c r="K37" s="731" t="s">
        <v>29</v>
      </c>
      <c r="L37" s="732"/>
      <c r="M37" s="732"/>
      <c r="N37" s="732"/>
      <c r="O37" s="732"/>
      <c r="P37" s="732"/>
      <c r="Q37" s="732"/>
      <c r="R37" s="732"/>
      <c r="S37" s="732"/>
      <c r="T37" s="732"/>
    </row>
    <row r="38" spans="1:20" s="735" customFormat="1" ht="12" customHeight="1">
      <c r="A38" s="735" t="s">
        <v>669</v>
      </c>
      <c r="B38" s="736"/>
      <c r="C38" s="737" t="s">
        <v>79</v>
      </c>
      <c r="D38" s="737" t="s">
        <v>66</v>
      </c>
      <c r="E38" s="737" t="s">
        <v>60</v>
      </c>
      <c r="F38" s="737" t="s">
        <v>60</v>
      </c>
      <c r="G38" s="737" t="s">
        <v>74</v>
      </c>
      <c r="H38" s="737" t="s">
        <v>79</v>
      </c>
      <c r="I38" s="737" t="s">
        <v>63</v>
      </c>
      <c r="J38" s="737" t="s">
        <v>66</v>
      </c>
      <c r="K38" s="737" t="s">
        <v>65</v>
      </c>
      <c r="L38" s="732"/>
      <c r="M38" s="732"/>
      <c r="N38" s="732"/>
      <c r="O38" s="732"/>
      <c r="P38" s="732"/>
      <c r="Q38" s="732"/>
      <c r="R38" s="732"/>
      <c r="S38" s="732"/>
      <c r="T38" s="732"/>
    </row>
    <row r="39" spans="1:13" s="741" customFormat="1" ht="3" customHeight="1">
      <c r="A39" s="738"/>
      <c r="B39" s="739"/>
      <c r="C39" s="740"/>
      <c r="D39" s="740"/>
      <c r="E39" s="740"/>
      <c r="F39" s="740"/>
      <c r="G39" s="740"/>
      <c r="H39" s="740"/>
      <c r="I39" s="740"/>
      <c r="J39" s="740"/>
      <c r="K39" s="740"/>
      <c r="L39" s="732"/>
      <c r="M39" s="732"/>
    </row>
    <row r="40" spans="1:13" s="741" customFormat="1" ht="3" customHeight="1">
      <c r="A40" s="742"/>
      <c r="B40" s="743"/>
      <c r="C40" s="744"/>
      <c r="D40" s="744"/>
      <c r="E40" s="744"/>
      <c r="F40" s="744"/>
      <c r="G40" s="744"/>
      <c r="H40" s="744"/>
      <c r="I40" s="744"/>
      <c r="J40" s="744"/>
      <c r="K40" s="744"/>
      <c r="L40" s="732"/>
      <c r="M40" s="732"/>
    </row>
    <row r="41" spans="1:11" s="745" customFormat="1" ht="10.5" customHeight="1">
      <c r="A41" s="472" t="s">
        <v>889</v>
      </c>
      <c r="C41" s="746"/>
      <c r="D41" s="746"/>
      <c r="E41" s="746"/>
      <c r="F41" s="746"/>
      <c r="G41" s="746"/>
      <c r="H41" s="746"/>
      <c r="I41" s="746"/>
      <c r="J41" s="746"/>
      <c r="K41" s="746"/>
    </row>
    <row r="42" spans="1:13" s="726" customFormat="1" ht="10.5" customHeight="1">
      <c r="A42" s="395" t="s">
        <v>901</v>
      </c>
      <c r="B42" s="476"/>
      <c r="C42" s="477"/>
      <c r="D42" s="477"/>
      <c r="E42" s="478"/>
      <c r="F42" s="478"/>
      <c r="G42" s="477"/>
      <c r="H42" s="478"/>
      <c r="I42" s="479"/>
      <c r="J42" s="747"/>
      <c r="K42" s="747"/>
      <c r="L42" s="748"/>
      <c r="M42" s="748"/>
    </row>
    <row r="43" spans="1:11" s="726" customFormat="1" ht="9" customHeight="1">
      <c r="A43" s="868"/>
      <c r="B43" s="868"/>
      <c r="C43" s="868"/>
      <c r="D43" s="868"/>
      <c r="E43" s="868"/>
      <c r="F43" s="868"/>
      <c r="G43" s="868"/>
      <c r="H43" s="868"/>
      <c r="I43" s="868"/>
      <c r="J43" s="747"/>
      <c r="K43" s="747"/>
    </row>
  </sheetData>
  <mergeCells count="1">
    <mergeCell ref="A43:I43"/>
  </mergeCells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99" r:id="rId1"/>
  <ignoredErrors>
    <ignoredError sqref="C6:K38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66">
    <pageSetUpPr fitToPage="1"/>
  </sheetPr>
  <dimension ref="A1:T44"/>
  <sheetViews>
    <sheetView view="pageBreakPreview" zoomScaleSheetLayoutView="100" workbookViewId="0" topLeftCell="A1">
      <selection activeCell="B26" sqref="B26"/>
    </sheetView>
  </sheetViews>
  <sheetFormatPr defaultColWidth="9.140625" defaultRowHeight="9" customHeight="1"/>
  <cols>
    <col min="1" max="1" width="5.7109375" style="719" customWidth="1"/>
    <col min="2" max="2" width="55.7109375" style="719" customWidth="1"/>
    <col min="3" max="11" width="7.28125" style="720" customWidth="1"/>
    <col min="12" max="13" width="7.28125" style="719" customWidth="1"/>
    <col min="14" max="16384" width="10.7109375" style="719" customWidth="1"/>
  </cols>
  <sheetData>
    <row r="1" spans="1:12" s="718" customFormat="1" ht="15" customHeight="1">
      <c r="A1" s="714" t="s">
        <v>904</v>
      </c>
      <c r="B1" s="715"/>
      <c r="C1" s="716"/>
      <c r="D1" s="716"/>
      <c r="E1" s="716"/>
      <c r="F1" s="716"/>
      <c r="G1" s="716"/>
      <c r="H1" s="716"/>
      <c r="I1" s="716"/>
      <c r="J1" s="716"/>
      <c r="K1" s="716"/>
      <c r="L1" s="717"/>
    </row>
    <row r="2" spans="1:12" s="718" customFormat="1" ht="12.75" customHeight="1">
      <c r="A2" s="714" t="str">
        <f>'[3]12.16 Final'!A2</f>
        <v>territories, 2006-07</v>
      </c>
      <c r="B2" s="715"/>
      <c r="C2" s="716"/>
      <c r="D2" s="716"/>
      <c r="E2" s="716"/>
      <c r="F2" s="716"/>
      <c r="G2" s="716"/>
      <c r="H2" s="716"/>
      <c r="I2" s="716"/>
      <c r="J2" s="716"/>
      <c r="K2" s="716"/>
      <c r="L2" s="717"/>
    </row>
    <row r="3" spans="1:12" ht="3" customHeight="1">
      <c r="A3" s="734"/>
      <c r="B3" s="734"/>
      <c r="C3" s="731"/>
      <c r="D3" s="731"/>
      <c r="E3" s="731"/>
      <c r="F3" s="731"/>
      <c r="G3" s="731"/>
      <c r="H3" s="731"/>
      <c r="I3" s="731"/>
      <c r="J3" s="731"/>
      <c r="K3" s="731"/>
      <c r="L3" s="721"/>
    </row>
    <row r="4" spans="1:13" s="726" customFormat="1" ht="14.25" customHeight="1">
      <c r="A4" s="722" t="s">
        <v>706</v>
      </c>
      <c r="B4" s="723"/>
      <c r="C4" s="724" t="s">
        <v>691</v>
      </c>
      <c r="D4" s="724" t="s">
        <v>692</v>
      </c>
      <c r="E4" s="724" t="s">
        <v>693</v>
      </c>
      <c r="F4" s="724" t="s">
        <v>694</v>
      </c>
      <c r="G4" s="724" t="s">
        <v>695</v>
      </c>
      <c r="H4" s="724" t="s">
        <v>696</v>
      </c>
      <c r="I4" s="724" t="s">
        <v>697</v>
      </c>
      <c r="J4" s="724" t="s">
        <v>698</v>
      </c>
      <c r="K4" s="724" t="s">
        <v>669</v>
      </c>
      <c r="L4" s="725"/>
      <c r="M4" s="725"/>
    </row>
    <row r="5" spans="1:13" s="726" customFormat="1" ht="3" customHeight="1">
      <c r="A5" s="741"/>
      <c r="B5" s="741"/>
      <c r="C5" s="741"/>
      <c r="D5" s="741"/>
      <c r="E5" s="741"/>
      <c r="F5" s="741"/>
      <c r="G5" s="741"/>
      <c r="H5" s="741"/>
      <c r="I5" s="741"/>
      <c r="J5" s="733"/>
      <c r="K5" s="733"/>
      <c r="L5" s="725"/>
      <c r="M5" s="725"/>
    </row>
    <row r="6" spans="1:20" ht="10.5" customHeight="1">
      <c r="A6" s="734" t="s">
        <v>740</v>
      </c>
      <c r="B6" s="734" t="s">
        <v>814</v>
      </c>
      <c r="C6" s="731" t="s">
        <v>3</v>
      </c>
      <c r="D6" s="731" t="s">
        <v>3</v>
      </c>
      <c r="E6" s="731" t="s">
        <v>3</v>
      </c>
      <c r="F6" s="731" t="s">
        <v>3</v>
      </c>
      <c r="G6" s="731" t="s">
        <v>3</v>
      </c>
      <c r="H6" s="731" t="s">
        <v>704</v>
      </c>
      <c r="I6" s="731" t="s">
        <v>704</v>
      </c>
      <c r="J6" s="731" t="s">
        <v>704</v>
      </c>
      <c r="K6" s="731" t="s">
        <v>3</v>
      </c>
      <c r="L6" s="749"/>
      <c r="M6" s="749"/>
      <c r="N6" s="749"/>
      <c r="O6" s="749"/>
      <c r="P6" s="749"/>
      <c r="Q6" s="749"/>
      <c r="R6" s="749"/>
      <c r="S6" s="749"/>
      <c r="T6" s="749"/>
    </row>
    <row r="7" spans="1:20" ht="10.5" customHeight="1">
      <c r="A7" s="734" t="s">
        <v>722</v>
      </c>
      <c r="B7" s="734" t="s">
        <v>815</v>
      </c>
      <c r="C7" s="731" t="s">
        <v>3</v>
      </c>
      <c r="D7" s="731" t="s">
        <v>3</v>
      </c>
      <c r="E7" s="731" t="s">
        <v>3</v>
      </c>
      <c r="F7" s="731" t="s">
        <v>3</v>
      </c>
      <c r="G7" s="731" t="s">
        <v>3</v>
      </c>
      <c r="H7" s="731" t="s">
        <v>704</v>
      </c>
      <c r="I7" s="731" t="s">
        <v>704</v>
      </c>
      <c r="J7" s="731" t="s">
        <v>704</v>
      </c>
      <c r="K7" s="731" t="s">
        <v>3</v>
      </c>
      <c r="L7" s="749"/>
      <c r="M7" s="749"/>
      <c r="N7" s="749"/>
      <c r="O7" s="749"/>
      <c r="P7" s="749"/>
      <c r="Q7" s="749"/>
      <c r="R7" s="749"/>
      <c r="S7" s="749"/>
      <c r="T7" s="749"/>
    </row>
    <row r="8" spans="1:20" ht="10.5" customHeight="1">
      <c r="A8" s="734" t="s">
        <v>732</v>
      </c>
      <c r="B8" s="734" t="s">
        <v>813</v>
      </c>
      <c r="C8" s="731" t="s">
        <v>3</v>
      </c>
      <c r="D8" s="731" t="s">
        <v>3</v>
      </c>
      <c r="E8" s="731" t="s">
        <v>3</v>
      </c>
      <c r="F8" s="731" t="s">
        <v>3</v>
      </c>
      <c r="G8" s="731" t="s">
        <v>3</v>
      </c>
      <c r="H8" s="731" t="s">
        <v>704</v>
      </c>
      <c r="I8" s="731" t="s">
        <v>704</v>
      </c>
      <c r="J8" s="731" t="s">
        <v>704</v>
      </c>
      <c r="K8" s="731" t="s">
        <v>3</v>
      </c>
      <c r="L8" s="749"/>
      <c r="M8" s="749"/>
      <c r="N8" s="749"/>
      <c r="O8" s="749"/>
      <c r="P8" s="749"/>
      <c r="Q8" s="749"/>
      <c r="R8" s="749"/>
      <c r="S8" s="749"/>
      <c r="T8" s="749"/>
    </row>
    <row r="9" spans="1:20" ht="10.5" customHeight="1">
      <c r="A9" s="734" t="s">
        <v>714</v>
      </c>
      <c r="B9" s="734" t="s">
        <v>816</v>
      </c>
      <c r="C9" s="731" t="s">
        <v>3</v>
      </c>
      <c r="D9" s="731" t="s">
        <v>3</v>
      </c>
      <c r="E9" s="731" t="s">
        <v>3</v>
      </c>
      <c r="F9" s="731" t="s">
        <v>3</v>
      </c>
      <c r="G9" s="731" t="s">
        <v>3</v>
      </c>
      <c r="H9" s="731" t="s">
        <v>704</v>
      </c>
      <c r="I9" s="731" t="s">
        <v>704</v>
      </c>
      <c r="J9" s="731" t="s">
        <v>704</v>
      </c>
      <c r="K9" s="731" t="s">
        <v>3</v>
      </c>
      <c r="L9" s="749"/>
      <c r="M9" s="749"/>
      <c r="N9" s="749"/>
      <c r="O9" s="749"/>
      <c r="P9" s="749"/>
      <c r="Q9" s="749"/>
      <c r="R9" s="749"/>
      <c r="S9" s="749"/>
      <c r="T9" s="749"/>
    </row>
    <row r="10" spans="1:20" ht="10.5" customHeight="1">
      <c r="A10" s="734" t="s">
        <v>723</v>
      </c>
      <c r="B10" s="734" t="s">
        <v>819</v>
      </c>
      <c r="C10" s="731" t="s">
        <v>3</v>
      </c>
      <c r="D10" s="731" t="s">
        <v>3</v>
      </c>
      <c r="E10" s="731" t="s">
        <v>3</v>
      </c>
      <c r="F10" s="731" t="s">
        <v>3</v>
      </c>
      <c r="G10" s="731" t="s">
        <v>3</v>
      </c>
      <c r="H10" s="731" t="s">
        <v>704</v>
      </c>
      <c r="I10" s="731" t="s">
        <v>704</v>
      </c>
      <c r="J10" s="731" t="s">
        <v>704</v>
      </c>
      <c r="K10" s="731" t="s">
        <v>3</v>
      </c>
      <c r="L10" s="749"/>
      <c r="M10" s="749"/>
      <c r="N10" s="749"/>
      <c r="O10" s="749"/>
      <c r="P10" s="749"/>
      <c r="Q10" s="749"/>
      <c r="R10" s="749"/>
      <c r="S10" s="749"/>
      <c r="T10" s="749"/>
    </row>
    <row r="11" spans="1:20" ht="10.5" customHeight="1">
      <c r="A11" s="734" t="s">
        <v>715</v>
      </c>
      <c r="B11" s="734" t="s">
        <v>825</v>
      </c>
      <c r="C11" s="731" t="s">
        <v>3</v>
      </c>
      <c r="D11" s="731" t="s">
        <v>3</v>
      </c>
      <c r="E11" s="731" t="s">
        <v>3</v>
      </c>
      <c r="F11" s="731" t="s">
        <v>3</v>
      </c>
      <c r="G11" s="731" t="s">
        <v>3</v>
      </c>
      <c r="H11" s="731" t="s">
        <v>704</v>
      </c>
      <c r="I11" s="731" t="s">
        <v>704</v>
      </c>
      <c r="J11" s="731" t="s">
        <v>704</v>
      </c>
      <c r="K11" s="731" t="s">
        <v>3</v>
      </c>
      <c r="L11" s="749"/>
      <c r="M11" s="749"/>
      <c r="N11" s="749"/>
      <c r="O11" s="749"/>
      <c r="P11" s="749"/>
      <c r="Q11" s="749"/>
      <c r="R11" s="749"/>
      <c r="S11" s="749"/>
      <c r="T11" s="749"/>
    </row>
    <row r="12" spans="1:20" ht="10.5" customHeight="1">
      <c r="A12" s="734" t="s">
        <v>724</v>
      </c>
      <c r="B12" s="734" t="s">
        <v>823</v>
      </c>
      <c r="C12" s="731" t="s">
        <v>3</v>
      </c>
      <c r="D12" s="731" t="s">
        <v>3</v>
      </c>
      <c r="E12" s="731" t="s">
        <v>3</v>
      </c>
      <c r="F12" s="731" t="s">
        <v>3</v>
      </c>
      <c r="G12" s="731" t="s">
        <v>3</v>
      </c>
      <c r="H12" s="731" t="s">
        <v>704</v>
      </c>
      <c r="I12" s="731" t="s">
        <v>704</v>
      </c>
      <c r="J12" s="731" t="s">
        <v>704</v>
      </c>
      <c r="K12" s="731" t="s">
        <v>3</v>
      </c>
      <c r="L12" s="749"/>
      <c r="M12" s="749"/>
      <c r="N12" s="749"/>
      <c r="O12" s="749"/>
      <c r="P12" s="749"/>
      <c r="Q12" s="749"/>
      <c r="R12" s="749"/>
      <c r="S12" s="749"/>
      <c r="T12" s="749"/>
    </row>
    <row r="13" spans="1:20" ht="10.5" customHeight="1">
      <c r="A13" s="734" t="s">
        <v>741</v>
      </c>
      <c r="B13" s="734" t="s">
        <v>826</v>
      </c>
      <c r="C13" s="731" t="s">
        <v>3</v>
      </c>
      <c r="D13" s="731" t="s">
        <v>3</v>
      </c>
      <c r="E13" s="731" t="s">
        <v>3</v>
      </c>
      <c r="F13" s="731" t="s">
        <v>3</v>
      </c>
      <c r="G13" s="731" t="s">
        <v>3</v>
      </c>
      <c r="H13" s="731" t="s">
        <v>704</v>
      </c>
      <c r="I13" s="731" t="s">
        <v>704</v>
      </c>
      <c r="J13" s="731" t="s">
        <v>704</v>
      </c>
      <c r="K13" s="731" t="s">
        <v>3</v>
      </c>
      <c r="L13" s="749"/>
      <c r="M13" s="749"/>
      <c r="N13" s="749"/>
      <c r="O13" s="749"/>
      <c r="P13" s="749"/>
      <c r="Q13" s="749"/>
      <c r="R13" s="749"/>
      <c r="S13" s="749"/>
      <c r="T13" s="749"/>
    </row>
    <row r="14" spans="1:20" ht="10.5" customHeight="1">
      <c r="A14" s="734" t="s">
        <v>743</v>
      </c>
      <c r="B14" s="734" t="s">
        <v>818</v>
      </c>
      <c r="C14" s="731" t="s">
        <v>3</v>
      </c>
      <c r="D14" s="731" t="s">
        <v>3</v>
      </c>
      <c r="E14" s="731" t="s">
        <v>3</v>
      </c>
      <c r="F14" s="731" t="s">
        <v>3</v>
      </c>
      <c r="G14" s="731" t="s">
        <v>3</v>
      </c>
      <c r="H14" s="731" t="s">
        <v>704</v>
      </c>
      <c r="I14" s="731" t="s">
        <v>704</v>
      </c>
      <c r="J14" s="731" t="s">
        <v>704</v>
      </c>
      <c r="K14" s="731" t="s">
        <v>3</v>
      </c>
      <c r="L14" s="749"/>
      <c r="M14" s="749"/>
      <c r="N14" s="749"/>
      <c r="O14" s="749"/>
      <c r="P14" s="749"/>
      <c r="Q14" s="749"/>
      <c r="R14" s="749"/>
      <c r="S14" s="749"/>
      <c r="T14" s="749"/>
    </row>
    <row r="15" spans="1:20" ht="10.5" customHeight="1">
      <c r="A15" s="734" t="s">
        <v>729</v>
      </c>
      <c r="B15" s="734" t="s">
        <v>797</v>
      </c>
      <c r="C15" s="731" t="s">
        <v>4</v>
      </c>
      <c r="D15" s="731" t="s">
        <v>4</v>
      </c>
      <c r="E15" s="731" t="s">
        <v>4</v>
      </c>
      <c r="F15" s="731" t="s">
        <v>5</v>
      </c>
      <c r="G15" s="731" t="s">
        <v>4</v>
      </c>
      <c r="H15" s="731" t="s">
        <v>704</v>
      </c>
      <c r="I15" s="731" t="s">
        <v>704</v>
      </c>
      <c r="J15" s="731" t="s">
        <v>704</v>
      </c>
      <c r="K15" s="731" t="s">
        <v>4</v>
      </c>
      <c r="L15" s="749"/>
      <c r="M15" s="749"/>
      <c r="N15" s="749"/>
      <c r="O15" s="749"/>
      <c r="P15" s="749"/>
      <c r="Q15" s="749"/>
      <c r="R15" s="749"/>
      <c r="S15" s="749"/>
      <c r="T15" s="749"/>
    </row>
    <row r="16" spans="1:20" ht="10.5" customHeight="1">
      <c r="A16" s="734" t="s">
        <v>742</v>
      </c>
      <c r="B16" s="734" t="s">
        <v>822</v>
      </c>
      <c r="C16" s="731" t="s">
        <v>3</v>
      </c>
      <c r="D16" s="731" t="s">
        <v>3</v>
      </c>
      <c r="E16" s="731" t="s">
        <v>3</v>
      </c>
      <c r="F16" s="731" t="s">
        <v>3</v>
      </c>
      <c r="G16" s="731" t="s">
        <v>3</v>
      </c>
      <c r="H16" s="731" t="s">
        <v>704</v>
      </c>
      <c r="I16" s="731" t="s">
        <v>704</v>
      </c>
      <c r="J16" s="731" t="s">
        <v>704</v>
      </c>
      <c r="K16" s="731" t="s">
        <v>3</v>
      </c>
      <c r="L16" s="749"/>
      <c r="M16" s="749"/>
      <c r="N16" s="749"/>
      <c r="O16" s="749"/>
      <c r="P16" s="749"/>
      <c r="Q16" s="749"/>
      <c r="R16" s="749"/>
      <c r="S16" s="749"/>
      <c r="T16" s="749"/>
    </row>
    <row r="17" spans="1:20" ht="10.5" customHeight="1">
      <c r="A17" s="734" t="s">
        <v>33</v>
      </c>
      <c r="B17" s="734" t="s">
        <v>820</v>
      </c>
      <c r="C17" s="731" t="s">
        <v>4</v>
      </c>
      <c r="D17" s="731" t="s">
        <v>4</v>
      </c>
      <c r="E17" s="731" t="s">
        <v>4</v>
      </c>
      <c r="F17" s="731" t="s">
        <v>4</v>
      </c>
      <c r="G17" s="731" t="s">
        <v>4</v>
      </c>
      <c r="H17" s="731" t="s">
        <v>704</v>
      </c>
      <c r="I17" s="731" t="s">
        <v>704</v>
      </c>
      <c r="J17" s="731" t="s">
        <v>704</v>
      </c>
      <c r="K17" s="731" t="s">
        <v>4</v>
      </c>
      <c r="L17" s="749"/>
      <c r="M17" s="749"/>
      <c r="N17" s="749"/>
      <c r="O17" s="749"/>
      <c r="P17" s="749"/>
      <c r="Q17" s="749"/>
      <c r="R17" s="749"/>
      <c r="S17" s="749"/>
      <c r="T17" s="749"/>
    </row>
    <row r="18" spans="1:20" ht="10.5" customHeight="1">
      <c r="A18" s="734" t="s">
        <v>34</v>
      </c>
      <c r="B18" s="734" t="s">
        <v>824</v>
      </c>
      <c r="C18" s="731" t="s">
        <v>3</v>
      </c>
      <c r="D18" s="731" t="s">
        <v>3</v>
      </c>
      <c r="E18" s="731" t="s">
        <v>3</v>
      </c>
      <c r="F18" s="731" t="s">
        <v>3</v>
      </c>
      <c r="G18" s="731" t="s">
        <v>3</v>
      </c>
      <c r="H18" s="731" t="s">
        <v>704</v>
      </c>
      <c r="I18" s="731" t="s">
        <v>704</v>
      </c>
      <c r="J18" s="731" t="s">
        <v>704</v>
      </c>
      <c r="K18" s="731" t="s">
        <v>3</v>
      </c>
      <c r="L18" s="749"/>
      <c r="M18" s="749"/>
      <c r="N18" s="749"/>
      <c r="O18" s="749"/>
      <c r="P18" s="749"/>
      <c r="Q18" s="749"/>
      <c r="R18" s="749"/>
      <c r="S18" s="749"/>
      <c r="T18" s="749"/>
    </row>
    <row r="19" spans="1:20" s="734" customFormat="1" ht="10.5" customHeight="1">
      <c r="A19" s="734" t="s">
        <v>733</v>
      </c>
      <c r="B19" s="734" t="s">
        <v>834</v>
      </c>
      <c r="C19" s="731" t="s">
        <v>4</v>
      </c>
      <c r="D19" s="731" t="s">
        <v>4</v>
      </c>
      <c r="E19" s="731" t="s">
        <v>4</v>
      </c>
      <c r="F19" s="731" t="s">
        <v>5</v>
      </c>
      <c r="G19" s="731" t="s">
        <v>4</v>
      </c>
      <c r="H19" s="731" t="s">
        <v>704</v>
      </c>
      <c r="I19" s="731" t="s">
        <v>704</v>
      </c>
      <c r="J19" s="731" t="s">
        <v>704</v>
      </c>
      <c r="K19" s="731" t="s">
        <v>4</v>
      </c>
      <c r="L19" s="749"/>
      <c r="M19" s="749"/>
      <c r="N19" s="749"/>
      <c r="O19" s="749"/>
      <c r="P19" s="749"/>
      <c r="Q19" s="749"/>
      <c r="R19" s="749"/>
      <c r="S19" s="749"/>
      <c r="T19" s="749"/>
    </row>
    <row r="20" spans="1:20" ht="10.5" customHeight="1">
      <c r="A20" s="734" t="s">
        <v>737</v>
      </c>
      <c r="B20" s="734" t="s">
        <v>750</v>
      </c>
      <c r="C20" s="731" t="s">
        <v>6</v>
      </c>
      <c r="D20" s="731" t="s">
        <v>7</v>
      </c>
      <c r="E20" s="731" t="s">
        <v>8</v>
      </c>
      <c r="F20" s="731" t="s">
        <v>9</v>
      </c>
      <c r="G20" s="731" t="s">
        <v>10</v>
      </c>
      <c r="H20" s="731" t="s">
        <v>704</v>
      </c>
      <c r="I20" s="731" t="s">
        <v>704</v>
      </c>
      <c r="J20" s="731" t="s">
        <v>704</v>
      </c>
      <c r="K20" s="731" t="s">
        <v>6</v>
      </c>
      <c r="L20" s="749"/>
      <c r="M20" s="749"/>
      <c r="N20" s="749"/>
      <c r="O20" s="749"/>
      <c r="P20" s="749"/>
      <c r="Q20" s="749"/>
      <c r="R20" s="749"/>
      <c r="S20" s="749"/>
      <c r="T20" s="749"/>
    </row>
    <row r="21" spans="1:20" ht="10.5" customHeight="1">
      <c r="A21" s="734" t="s">
        <v>718</v>
      </c>
      <c r="B21" s="734" t="s">
        <v>792</v>
      </c>
      <c r="C21" s="731" t="s">
        <v>11</v>
      </c>
      <c r="D21" s="731" t="s">
        <v>12</v>
      </c>
      <c r="E21" s="731" t="s">
        <v>12</v>
      </c>
      <c r="F21" s="731" t="s">
        <v>13</v>
      </c>
      <c r="G21" s="731" t="s">
        <v>12</v>
      </c>
      <c r="H21" s="731" t="s">
        <v>704</v>
      </c>
      <c r="I21" s="731" t="s">
        <v>704</v>
      </c>
      <c r="J21" s="731" t="s">
        <v>704</v>
      </c>
      <c r="K21" s="731" t="s">
        <v>19</v>
      </c>
      <c r="L21" s="749"/>
      <c r="M21" s="749"/>
      <c r="N21" s="749"/>
      <c r="O21" s="749"/>
      <c r="P21" s="749"/>
      <c r="Q21" s="749"/>
      <c r="R21" s="749"/>
      <c r="S21" s="749"/>
      <c r="T21" s="749"/>
    </row>
    <row r="22" spans="1:20" ht="10.5" customHeight="1">
      <c r="A22" s="734" t="s">
        <v>717</v>
      </c>
      <c r="B22" s="734" t="s">
        <v>787</v>
      </c>
      <c r="C22" s="731" t="s">
        <v>3</v>
      </c>
      <c r="D22" s="731" t="s">
        <v>3</v>
      </c>
      <c r="E22" s="731" t="s">
        <v>3</v>
      </c>
      <c r="F22" s="731" t="s">
        <v>4</v>
      </c>
      <c r="G22" s="731" t="s">
        <v>3</v>
      </c>
      <c r="H22" s="731" t="s">
        <v>704</v>
      </c>
      <c r="I22" s="731" t="s">
        <v>704</v>
      </c>
      <c r="J22" s="731" t="s">
        <v>704</v>
      </c>
      <c r="K22" s="731" t="s">
        <v>3</v>
      </c>
      <c r="L22" s="749"/>
      <c r="M22" s="749"/>
      <c r="N22" s="749"/>
      <c r="O22" s="749"/>
      <c r="P22" s="749"/>
      <c r="Q22" s="749"/>
      <c r="R22" s="749"/>
      <c r="S22" s="749"/>
      <c r="T22" s="749"/>
    </row>
    <row r="23" spans="1:20" ht="10.5" customHeight="1">
      <c r="A23" s="734" t="s">
        <v>736</v>
      </c>
      <c r="B23" s="734" t="s">
        <v>788</v>
      </c>
      <c r="C23" s="731" t="s">
        <v>14</v>
      </c>
      <c r="D23" s="731" t="s">
        <v>15</v>
      </c>
      <c r="E23" s="731" t="s">
        <v>16</v>
      </c>
      <c r="F23" s="731" t="s">
        <v>17</v>
      </c>
      <c r="G23" s="731" t="s">
        <v>18</v>
      </c>
      <c r="H23" s="731" t="s">
        <v>704</v>
      </c>
      <c r="I23" s="731" t="s">
        <v>704</v>
      </c>
      <c r="J23" s="731" t="s">
        <v>704</v>
      </c>
      <c r="K23" s="731" t="s">
        <v>32</v>
      </c>
      <c r="L23" s="749"/>
      <c r="M23" s="749"/>
      <c r="N23" s="749"/>
      <c r="O23" s="749"/>
      <c r="P23" s="749"/>
      <c r="Q23" s="749"/>
      <c r="R23" s="749"/>
      <c r="S23" s="749"/>
      <c r="T23" s="749"/>
    </row>
    <row r="24" spans="1:20" ht="10.5" customHeight="1">
      <c r="A24" s="734" t="s">
        <v>728</v>
      </c>
      <c r="B24" s="734" t="s">
        <v>789</v>
      </c>
      <c r="C24" s="731" t="s">
        <v>19</v>
      </c>
      <c r="D24" s="731" t="s">
        <v>19</v>
      </c>
      <c r="E24" s="731" t="s">
        <v>19</v>
      </c>
      <c r="F24" s="731" t="s">
        <v>12</v>
      </c>
      <c r="G24" s="731" t="s">
        <v>20</v>
      </c>
      <c r="H24" s="731" t="s">
        <v>704</v>
      </c>
      <c r="I24" s="731" t="s">
        <v>704</v>
      </c>
      <c r="J24" s="731" t="s">
        <v>704</v>
      </c>
      <c r="K24" s="731" t="s">
        <v>19</v>
      </c>
      <c r="L24" s="749"/>
      <c r="M24" s="749"/>
      <c r="N24" s="749"/>
      <c r="O24" s="749"/>
      <c r="P24" s="749"/>
      <c r="Q24" s="749"/>
      <c r="R24" s="749"/>
      <c r="S24" s="749"/>
      <c r="T24" s="749"/>
    </row>
    <row r="25" spans="1:20" ht="10.5" customHeight="1">
      <c r="A25" s="734" t="s">
        <v>35</v>
      </c>
      <c r="B25" s="734" t="s">
        <v>845</v>
      </c>
      <c r="C25" s="731" t="s">
        <v>11</v>
      </c>
      <c r="D25" s="731" t="s">
        <v>13</v>
      </c>
      <c r="E25" s="731" t="s">
        <v>5</v>
      </c>
      <c r="F25" s="731" t="s">
        <v>12</v>
      </c>
      <c r="G25" s="731" t="s">
        <v>4</v>
      </c>
      <c r="H25" s="731" t="s">
        <v>704</v>
      </c>
      <c r="I25" s="731" t="s">
        <v>704</v>
      </c>
      <c r="J25" s="731" t="s">
        <v>704</v>
      </c>
      <c r="K25" s="731" t="s">
        <v>11</v>
      </c>
      <c r="L25" s="749"/>
      <c r="M25" s="749"/>
      <c r="N25" s="749"/>
      <c r="O25" s="749"/>
      <c r="P25" s="749"/>
      <c r="Q25" s="749"/>
      <c r="R25" s="749"/>
      <c r="S25" s="749"/>
      <c r="T25" s="749"/>
    </row>
    <row r="26" spans="1:20" ht="10.5" customHeight="1">
      <c r="A26" s="734" t="s">
        <v>721</v>
      </c>
      <c r="B26" s="734" t="s">
        <v>806</v>
      </c>
      <c r="C26" s="731" t="s">
        <v>4</v>
      </c>
      <c r="D26" s="731" t="s">
        <v>13</v>
      </c>
      <c r="E26" s="731" t="s">
        <v>11</v>
      </c>
      <c r="F26" s="731" t="s">
        <v>20</v>
      </c>
      <c r="G26" s="731" t="s">
        <v>13</v>
      </c>
      <c r="H26" s="731" t="s">
        <v>704</v>
      </c>
      <c r="I26" s="731" t="s">
        <v>704</v>
      </c>
      <c r="J26" s="731" t="s">
        <v>704</v>
      </c>
      <c r="K26" s="731" t="s">
        <v>11</v>
      </c>
      <c r="L26" s="749"/>
      <c r="M26" s="749"/>
      <c r="N26" s="749"/>
      <c r="O26" s="749"/>
      <c r="P26" s="749"/>
      <c r="Q26" s="749"/>
      <c r="R26" s="749"/>
      <c r="S26" s="749"/>
      <c r="T26" s="749"/>
    </row>
    <row r="27" spans="1:20" ht="10.5" customHeight="1">
      <c r="A27" s="734" t="s">
        <v>731</v>
      </c>
      <c r="B27" s="734" t="s">
        <v>828</v>
      </c>
      <c r="C27" s="731" t="s">
        <v>3</v>
      </c>
      <c r="D27" s="731" t="s">
        <v>3</v>
      </c>
      <c r="E27" s="731" t="s">
        <v>3</v>
      </c>
      <c r="F27" s="731" t="s">
        <v>3</v>
      </c>
      <c r="G27" s="731" t="s">
        <v>3</v>
      </c>
      <c r="H27" s="731" t="s">
        <v>704</v>
      </c>
      <c r="I27" s="731" t="s">
        <v>704</v>
      </c>
      <c r="J27" s="731" t="s">
        <v>704</v>
      </c>
      <c r="K27" s="731" t="s">
        <v>3</v>
      </c>
      <c r="L27" s="749"/>
      <c r="M27" s="749"/>
      <c r="N27" s="749"/>
      <c r="O27" s="749"/>
      <c r="P27" s="749"/>
      <c r="Q27" s="749"/>
      <c r="R27" s="749"/>
      <c r="S27" s="749"/>
      <c r="T27" s="749"/>
    </row>
    <row r="28" spans="1:20" ht="10.5" customHeight="1">
      <c r="A28" s="734" t="s">
        <v>36</v>
      </c>
      <c r="B28" s="734" t="s">
        <v>808</v>
      </c>
      <c r="C28" s="731" t="s">
        <v>4</v>
      </c>
      <c r="D28" s="731" t="s">
        <v>4</v>
      </c>
      <c r="E28" s="731" t="s">
        <v>4</v>
      </c>
      <c r="F28" s="731" t="s">
        <v>4</v>
      </c>
      <c r="G28" s="731" t="s">
        <v>4</v>
      </c>
      <c r="H28" s="731" t="s">
        <v>704</v>
      </c>
      <c r="I28" s="731" t="s">
        <v>704</v>
      </c>
      <c r="J28" s="731" t="s">
        <v>704</v>
      </c>
      <c r="K28" s="731" t="s">
        <v>4</v>
      </c>
      <c r="L28" s="749"/>
      <c r="M28" s="749"/>
      <c r="N28" s="749"/>
      <c r="O28" s="749"/>
      <c r="P28" s="749"/>
      <c r="Q28" s="749"/>
      <c r="R28" s="749"/>
      <c r="S28" s="749"/>
      <c r="T28" s="749"/>
    </row>
    <row r="29" spans="1:20" s="734" customFormat="1" ht="10.5" customHeight="1">
      <c r="A29" s="734" t="s">
        <v>37</v>
      </c>
      <c r="B29" s="734" t="s">
        <v>791</v>
      </c>
      <c r="C29" s="731" t="s">
        <v>11</v>
      </c>
      <c r="D29" s="731" t="s">
        <v>13</v>
      </c>
      <c r="E29" s="731" t="s">
        <v>5</v>
      </c>
      <c r="F29" s="731" t="s">
        <v>12</v>
      </c>
      <c r="G29" s="731" t="s">
        <v>19</v>
      </c>
      <c r="H29" s="731" t="s">
        <v>704</v>
      </c>
      <c r="I29" s="731" t="s">
        <v>704</v>
      </c>
      <c r="J29" s="731" t="s">
        <v>704</v>
      </c>
      <c r="K29" s="731" t="s">
        <v>11</v>
      </c>
      <c r="L29" s="749"/>
      <c r="M29" s="749"/>
      <c r="N29" s="749"/>
      <c r="O29" s="749"/>
      <c r="P29" s="749"/>
      <c r="Q29" s="749"/>
      <c r="R29" s="749"/>
      <c r="S29" s="749"/>
      <c r="T29" s="749"/>
    </row>
    <row r="30" spans="1:20" ht="10.5" customHeight="1">
      <c r="A30" s="734" t="s">
        <v>38</v>
      </c>
      <c r="B30" s="734" t="s">
        <v>847</v>
      </c>
      <c r="C30" s="731" t="s">
        <v>5</v>
      </c>
      <c r="D30" s="731" t="s">
        <v>5</v>
      </c>
      <c r="E30" s="731" t="s">
        <v>4</v>
      </c>
      <c r="F30" s="731" t="s">
        <v>11</v>
      </c>
      <c r="G30" s="731" t="s">
        <v>4</v>
      </c>
      <c r="H30" s="731" t="s">
        <v>704</v>
      </c>
      <c r="I30" s="731" t="s">
        <v>704</v>
      </c>
      <c r="J30" s="731" t="s">
        <v>704</v>
      </c>
      <c r="K30" s="731" t="s">
        <v>5</v>
      </c>
      <c r="L30" s="749"/>
      <c r="M30" s="749"/>
      <c r="N30" s="749"/>
      <c r="O30" s="749"/>
      <c r="P30" s="749"/>
      <c r="Q30" s="749"/>
      <c r="R30" s="749"/>
      <c r="S30" s="749"/>
      <c r="T30" s="749"/>
    </row>
    <row r="31" spans="1:20" ht="10.5" customHeight="1">
      <c r="A31" s="734" t="s">
        <v>735</v>
      </c>
      <c r="B31" s="734" t="s">
        <v>846</v>
      </c>
      <c r="C31" s="731" t="s">
        <v>3</v>
      </c>
      <c r="D31" s="731" t="s">
        <v>3</v>
      </c>
      <c r="E31" s="731" t="s">
        <v>3</v>
      </c>
      <c r="F31" s="731" t="s">
        <v>3</v>
      </c>
      <c r="G31" s="731" t="s">
        <v>3</v>
      </c>
      <c r="H31" s="731" t="s">
        <v>704</v>
      </c>
      <c r="I31" s="731" t="s">
        <v>704</v>
      </c>
      <c r="J31" s="731" t="s">
        <v>704</v>
      </c>
      <c r="K31" s="731" t="s">
        <v>3</v>
      </c>
      <c r="L31" s="749"/>
      <c r="M31" s="749"/>
      <c r="N31" s="749"/>
      <c r="O31" s="749"/>
      <c r="P31" s="749"/>
      <c r="Q31" s="749"/>
      <c r="R31" s="749"/>
      <c r="S31" s="749"/>
      <c r="T31" s="749"/>
    </row>
    <row r="32" spans="1:20" ht="10.5" customHeight="1">
      <c r="A32" s="734" t="s">
        <v>39</v>
      </c>
      <c r="B32" s="734" t="s">
        <v>793</v>
      </c>
      <c r="C32" s="731" t="s">
        <v>3</v>
      </c>
      <c r="D32" s="731" t="s">
        <v>4</v>
      </c>
      <c r="E32" s="731" t="s">
        <v>3</v>
      </c>
      <c r="F32" s="731" t="s">
        <v>4</v>
      </c>
      <c r="G32" s="731" t="s">
        <v>4</v>
      </c>
      <c r="H32" s="731" t="s">
        <v>704</v>
      </c>
      <c r="I32" s="731" t="s">
        <v>704</v>
      </c>
      <c r="J32" s="731" t="s">
        <v>704</v>
      </c>
      <c r="K32" s="731" t="s">
        <v>4</v>
      </c>
      <c r="L32" s="749"/>
      <c r="M32" s="749"/>
      <c r="N32" s="749"/>
      <c r="O32" s="749"/>
      <c r="P32" s="749"/>
      <c r="Q32" s="749"/>
      <c r="R32" s="749"/>
      <c r="S32" s="749"/>
      <c r="T32" s="749"/>
    </row>
    <row r="33" spans="1:20" ht="10.5" customHeight="1">
      <c r="A33" s="734" t="s">
        <v>727</v>
      </c>
      <c r="B33" s="734" t="s">
        <v>790</v>
      </c>
      <c r="C33" s="731" t="s">
        <v>21</v>
      </c>
      <c r="D33" s="731" t="s">
        <v>22</v>
      </c>
      <c r="E33" s="731" t="s">
        <v>23</v>
      </c>
      <c r="F33" s="731" t="s">
        <v>24</v>
      </c>
      <c r="G33" s="731" t="s">
        <v>25</v>
      </c>
      <c r="H33" s="731" t="s">
        <v>704</v>
      </c>
      <c r="I33" s="731" t="s">
        <v>704</v>
      </c>
      <c r="J33" s="731" t="s">
        <v>704</v>
      </c>
      <c r="K33" s="731" t="s">
        <v>22</v>
      </c>
      <c r="L33" s="749"/>
      <c r="M33" s="749"/>
      <c r="N33" s="749"/>
      <c r="O33" s="749"/>
      <c r="P33" s="749"/>
      <c r="Q33" s="749"/>
      <c r="R33" s="749"/>
      <c r="S33" s="749"/>
      <c r="T33" s="749"/>
    </row>
    <row r="34" spans="1:20" ht="10.5" customHeight="1">
      <c r="A34" s="734" t="s">
        <v>739</v>
      </c>
      <c r="B34" s="734" t="s">
        <v>821</v>
      </c>
      <c r="C34" s="731" t="s">
        <v>11</v>
      </c>
      <c r="D34" s="731" t="s">
        <v>11</v>
      </c>
      <c r="E34" s="731" t="s">
        <v>13</v>
      </c>
      <c r="F34" s="731" t="s">
        <v>19</v>
      </c>
      <c r="G34" s="731" t="s">
        <v>19</v>
      </c>
      <c r="H34" s="731" t="s">
        <v>704</v>
      </c>
      <c r="I34" s="731" t="s">
        <v>704</v>
      </c>
      <c r="J34" s="731" t="s">
        <v>704</v>
      </c>
      <c r="K34" s="731" t="s">
        <v>13</v>
      </c>
      <c r="L34" s="749"/>
      <c r="M34" s="749"/>
      <c r="N34" s="749"/>
      <c r="O34" s="749"/>
      <c r="P34" s="749"/>
      <c r="Q34" s="749"/>
      <c r="R34" s="749"/>
      <c r="S34" s="749"/>
      <c r="T34" s="749"/>
    </row>
    <row r="35" spans="1:20" ht="10.5" customHeight="1">
      <c r="A35" s="734" t="s">
        <v>40</v>
      </c>
      <c r="B35" s="734" t="s">
        <v>829</v>
      </c>
      <c r="C35" s="731" t="s">
        <v>3</v>
      </c>
      <c r="D35" s="731" t="s">
        <v>3</v>
      </c>
      <c r="E35" s="731" t="s">
        <v>3</v>
      </c>
      <c r="F35" s="731" t="s">
        <v>3</v>
      </c>
      <c r="G35" s="731" t="s">
        <v>3</v>
      </c>
      <c r="H35" s="731" t="s">
        <v>704</v>
      </c>
      <c r="I35" s="731" t="s">
        <v>704</v>
      </c>
      <c r="J35" s="731" t="s">
        <v>704</v>
      </c>
      <c r="K35" s="731" t="s">
        <v>3</v>
      </c>
      <c r="L35" s="749"/>
      <c r="M35" s="749"/>
      <c r="N35" s="749"/>
      <c r="O35" s="749"/>
      <c r="P35" s="749"/>
      <c r="Q35" s="749"/>
      <c r="R35" s="749"/>
      <c r="S35" s="749"/>
      <c r="T35" s="749"/>
    </row>
    <row r="36" spans="1:20" ht="10.5" customHeight="1">
      <c r="A36" s="734" t="s">
        <v>685</v>
      </c>
      <c r="B36" s="734" t="s">
        <v>576</v>
      </c>
      <c r="C36" s="731" t="s">
        <v>26</v>
      </c>
      <c r="D36" s="731" t="s">
        <v>27</v>
      </c>
      <c r="E36" s="731" t="s">
        <v>27</v>
      </c>
      <c r="F36" s="731" t="s">
        <v>28</v>
      </c>
      <c r="G36" s="731" t="s">
        <v>28</v>
      </c>
      <c r="H36" s="731" t="s">
        <v>704</v>
      </c>
      <c r="I36" s="731" t="s">
        <v>704</v>
      </c>
      <c r="J36" s="731" t="s">
        <v>704</v>
      </c>
      <c r="K36" s="731" t="s">
        <v>8</v>
      </c>
      <c r="L36" s="749"/>
      <c r="M36" s="749"/>
      <c r="N36" s="749"/>
      <c r="O36" s="749"/>
      <c r="P36" s="749"/>
      <c r="Q36" s="749"/>
      <c r="R36" s="749"/>
      <c r="S36" s="749"/>
      <c r="T36" s="749"/>
    </row>
    <row r="37" spans="1:20" ht="3" customHeight="1">
      <c r="A37" s="734"/>
      <c r="B37" s="734"/>
      <c r="C37" s="731"/>
      <c r="D37" s="731"/>
      <c r="E37" s="731"/>
      <c r="F37" s="731"/>
      <c r="G37" s="731"/>
      <c r="H37" s="731"/>
      <c r="I37" s="731"/>
      <c r="J37" s="731"/>
      <c r="K37" s="731"/>
      <c r="L37" s="749"/>
      <c r="M37" s="749"/>
      <c r="N37" s="749"/>
      <c r="O37" s="749"/>
      <c r="P37" s="749"/>
      <c r="Q37" s="749"/>
      <c r="R37" s="749"/>
      <c r="S37" s="749"/>
      <c r="T37" s="749"/>
    </row>
    <row r="38" spans="1:20" s="751" customFormat="1" ht="12" customHeight="1">
      <c r="A38" s="735" t="s">
        <v>669</v>
      </c>
      <c r="B38" s="735" t="s">
        <v>676</v>
      </c>
      <c r="C38" s="737" t="s">
        <v>30</v>
      </c>
      <c r="D38" s="737" t="s">
        <v>31</v>
      </c>
      <c r="E38" s="737" t="s">
        <v>31</v>
      </c>
      <c r="F38" s="737" t="s">
        <v>31</v>
      </c>
      <c r="G38" s="737" t="s">
        <v>31</v>
      </c>
      <c r="H38" s="737" t="s">
        <v>704</v>
      </c>
      <c r="I38" s="737" t="s">
        <v>704</v>
      </c>
      <c r="J38" s="737" t="s">
        <v>704</v>
      </c>
      <c r="K38" s="737" t="s">
        <v>31</v>
      </c>
      <c r="L38" s="749"/>
      <c r="M38" s="749"/>
      <c r="N38" s="749"/>
      <c r="O38" s="749"/>
      <c r="P38" s="749"/>
      <c r="Q38" s="749"/>
      <c r="R38" s="749"/>
      <c r="S38" s="749"/>
      <c r="T38" s="749"/>
    </row>
    <row r="39" spans="1:13" s="752" customFormat="1" ht="3" customHeight="1">
      <c r="A39" s="738"/>
      <c r="B39" s="739" t="s">
        <v>685</v>
      </c>
      <c r="C39" s="740"/>
      <c r="D39" s="740"/>
      <c r="E39" s="740"/>
      <c r="F39" s="740"/>
      <c r="G39" s="740"/>
      <c r="H39" s="740"/>
      <c r="I39" s="740"/>
      <c r="J39" s="740"/>
      <c r="K39" s="740"/>
      <c r="L39" s="750"/>
      <c r="M39" s="750"/>
    </row>
    <row r="40" spans="1:13" s="751" customFormat="1" ht="3" customHeight="1">
      <c r="A40" s="742"/>
      <c r="B40" s="753"/>
      <c r="C40" s="744"/>
      <c r="D40" s="744"/>
      <c r="E40" s="744"/>
      <c r="F40" s="744"/>
      <c r="G40" s="744"/>
      <c r="H40" s="744"/>
      <c r="I40" s="744"/>
      <c r="J40" s="744"/>
      <c r="K40" s="744"/>
      <c r="L40" s="750"/>
      <c r="M40" s="750"/>
    </row>
    <row r="41" spans="1:11" s="745" customFormat="1" ht="9.75" customHeight="1">
      <c r="A41" s="472" t="s">
        <v>889</v>
      </c>
      <c r="C41" s="746"/>
      <c r="D41" s="746"/>
      <c r="E41" s="746"/>
      <c r="F41" s="746"/>
      <c r="G41" s="746"/>
      <c r="H41" s="746"/>
      <c r="I41" s="746"/>
      <c r="J41" s="746"/>
      <c r="K41" s="746"/>
    </row>
    <row r="42" spans="1:13" s="734" customFormat="1" ht="9.75" customHeight="1">
      <c r="A42" s="480" t="s">
        <v>905</v>
      </c>
      <c r="B42" s="745"/>
      <c r="C42" s="754"/>
      <c r="D42" s="754"/>
      <c r="E42" s="754"/>
      <c r="F42" s="731"/>
      <c r="G42" s="731"/>
      <c r="H42" s="731"/>
      <c r="I42" s="731"/>
      <c r="J42" s="731"/>
      <c r="K42" s="731"/>
      <c r="L42" s="732"/>
      <c r="M42" s="732"/>
    </row>
    <row r="43" spans="1:13" s="734" customFormat="1" ht="9.75" customHeight="1">
      <c r="A43" s="335" t="s">
        <v>902</v>
      </c>
      <c r="B43" s="745"/>
      <c r="C43" s="754"/>
      <c r="D43" s="754"/>
      <c r="E43" s="754"/>
      <c r="F43" s="731"/>
      <c r="G43" s="731"/>
      <c r="H43" s="731"/>
      <c r="I43" s="731"/>
      <c r="J43" s="731"/>
      <c r="K43" s="731"/>
      <c r="L43" s="732"/>
      <c r="M43" s="732"/>
    </row>
    <row r="44" spans="1:11" s="734" customFormat="1" ht="9.75" customHeight="1">
      <c r="A44" s="745" t="s">
        <v>903</v>
      </c>
      <c r="C44" s="731"/>
      <c r="D44" s="731"/>
      <c r="E44" s="731"/>
      <c r="F44" s="731"/>
      <c r="G44" s="731"/>
      <c r="H44" s="731"/>
      <c r="I44" s="731"/>
      <c r="J44" s="731"/>
      <c r="K44" s="731"/>
    </row>
  </sheetData>
  <printOptions/>
  <pageMargins left="0.98" right="0.984251968503937" top="0.984251968503937" bottom="0.984251968503937" header="0.5118110236220472" footer="0.5118110236220472"/>
  <pageSetup fitToHeight="1" fitToWidth="1" horizontalDpi="600" verticalDpi="600" orientation="landscape" paperSize="9" scale="99" r:id="rId1"/>
  <ignoredErrors>
    <ignoredError sqref="C6:K36 C38:K38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67">
    <pageSetUpPr fitToPage="1"/>
  </sheetPr>
  <dimension ref="A1:Q79"/>
  <sheetViews>
    <sheetView view="pageBreakPreview" zoomScaleSheetLayoutView="100" workbookViewId="0" topLeftCell="A1">
      <selection activeCell="B19" sqref="B19"/>
    </sheetView>
  </sheetViews>
  <sheetFormatPr defaultColWidth="9.140625" defaultRowHeight="12.75"/>
  <cols>
    <col min="1" max="1" width="4.421875" style="760" customWidth="1"/>
    <col min="2" max="2" width="56.28125" style="760" customWidth="1"/>
    <col min="3" max="4" width="5.7109375" style="761" customWidth="1"/>
    <col min="5" max="5" width="6.7109375" style="761" customWidth="1"/>
    <col min="6" max="11" width="6.28125" style="761" customWidth="1"/>
    <col min="12" max="12" width="6.28125" style="760" customWidth="1"/>
    <col min="13" max="13" width="6.8515625" style="760" customWidth="1"/>
    <col min="14" max="14" width="7.7109375" style="760" customWidth="1"/>
    <col min="15" max="15" width="11.421875" style="800" customWidth="1"/>
    <col min="16" max="16384" width="11.421875" style="801" customWidth="1"/>
  </cols>
  <sheetData>
    <row r="1" spans="1:15" s="758" customFormat="1" ht="15" customHeight="1">
      <c r="A1" s="755" t="s">
        <v>919</v>
      </c>
      <c r="B1" s="756"/>
      <c r="C1" s="757"/>
      <c r="D1" s="757"/>
      <c r="E1" s="757"/>
      <c r="F1" s="757"/>
      <c r="G1" s="757"/>
      <c r="H1" s="757"/>
      <c r="I1" s="757"/>
      <c r="J1" s="757"/>
      <c r="K1" s="757"/>
      <c r="L1" s="756"/>
      <c r="M1" s="756"/>
      <c r="O1" s="759"/>
    </row>
    <row r="2" spans="3:15" s="760" customFormat="1" ht="3" customHeight="1">
      <c r="C2" s="761"/>
      <c r="D2" s="761"/>
      <c r="E2" s="761"/>
      <c r="F2" s="761"/>
      <c r="G2" s="761"/>
      <c r="H2" s="761"/>
      <c r="I2" s="761"/>
      <c r="J2" s="761"/>
      <c r="K2" s="761"/>
      <c r="L2" s="761"/>
      <c r="M2" s="761"/>
      <c r="N2" s="761"/>
      <c r="O2" s="762"/>
    </row>
    <row r="3" spans="1:17" s="767" customFormat="1" ht="14.25" customHeight="1">
      <c r="A3" s="763" t="s">
        <v>706</v>
      </c>
      <c r="B3" s="763"/>
      <c r="C3" s="764" t="s">
        <v>587</v>
      </c>
      <c r="D3" s="765" t="s">
        <v>906</v>
      </c>
      <c r="E3" s="764" t="s">
        <v>907</v>
      </c>
      <c r="F3" s="764" t="s">
        <v>908</v>
      </c>
      <c r="G3" s="764" t="s">
        <v>909</v>
      </c>
      <c r="H3" s="764" t="s">
        <v>910</v>
      </c>
      <c r="I3" s="764" t="s">
        <v>911</v>
      </c>
      <c r="J3" s="764" t="s">
        <v>912</v>
      </c>
      <c r="K3" s="764" t="s">
        <v>913</v>
      </c>
      <c r="L3" s="764" t="s">
        <v>914</v>
      </c>
      <c r="M3" s="764" t="s">
        <v>915</v>
      </c>
      <c r="N3" s="764" t="s">
        <v>920</v>
      </c>
      <c r="O3" s="766"/>
      <c r="P3" s="760"/>
      <c r="Q3" s="760"/>
    </row>
    <row r="4" spans="1:15" s="760" customFormat="1" ht="3" customHeight="1">
      <c r="A4" s="768"/>
      <c r="B4" s="769"/>
      <c r="C4" s="770"/>
      <c r="D4" s="771"/>
      <c r="E4" s="770"/>
      <c r="F4" s="770"/>
      <c r="G4" s="770"/>
      <c r="H4" s="770"/>
      <c r="I4" s="770"/>
      <c r="J4" s="770"/>
      <c r="K4" s="770"/>
      <c r="L4" s="770"/>
      <c r="M4" s="770"/>
      <c r="N4" s="770"/>
      <c r="O4" s="762"/>
    </row>
    <row r="5" spans="1:17" s="775" customFormat="1" ht="10.5" customHeight="1">
      <c r="A5" s="772" t="s">
        <v>732</v>
      </c>
      <c r="B5" s="772" t="s">
        <v>813</v>
      </c>
      <c r="C5" s="773">
        <v>1</v>
      </c>
      <c r="D5" s="773">
        <v>51</v>
      </c>
      <c r="E5" s="773">
        <v>274</v>
      </c>
      <c r="F5" s="773">
        <v>6594</v>
      </c>
      <c r="G5" s="773">
        <v>18607</v>
      </c>
      <c r="H5" s="773">
        <v>47832</v>
      </c>
      <c r="I5" s="773">
        <v>79199</v>
      </c>
      <c r="J5" s="773">
        <v>113707</v>
      </c>
      <c r="K5" s="773">
        <v>135576</v>
      </c>
      <c r="L5" s="773">
        <v>130625</v>
      </c>
      <c r="M5" s="773">
        <v>18543</v>
      </c>
      <c r="N5" s="773">
        <v>551009</v>
      </c>
      <c r="O5" s="774"/>
      <c r="Q5" s="776"/>
    </row>
    <row r="6" spans="1:17" s="775" customFormat="1" ht="10.5" customHeight="1">
      <c r="A6" s="772" t="s">
        <v>740</v>
      </c>
      <c r="B6" s="772" t="s">
        <v>814</v>
      </c>
      <c r="C6" s="773">
        <v>28</v>
      </c>
      <c r="D6" s="773">
        <v>829</v>
      </c>
      <c r="E6" s="773">
        <v>1301</v>
      </c>
      <c r="F6" s="773">
        <v>2387</v>
      </c>
      <c r="G6" s="773">
        <v>2999</v>
      </c>
      <c r="H6" s="773">
        <v>5774</v>
      </c>
      <c r="I6" s="773">
        <v>17247</v>
      </c>
      <c r="J6" s="773">
        <v>38432</v>
      </c>
      <c r="K6" s="773">
        <v>41647</v>
      </c>
      <c r="L6" s="773">
        <v>22933</v>
      </c>
      <c r="M6" s="773">
        <v>3122</v>
      </c>
      <c r="N6" s="773">
        <v>136699</v>
      </c>
      <c r="O6" s="774"/>
      <c r="Q6" s="776"/>
    </row>
    <row r="7" spans="1:17" s="775" customFormat="1" ht="10.5" customHeight="1">
      <c r="A7" s="772" t="s">
        <v>722</v>
      </c>
      <c r="B7" s="772" t="s">
        <v>815</v>
      </c>
      <c r="C7" s="773">
        <v>5</v>
      </c>
      <c r="D7" s="773">
        <v>35</v>
      </c>
      <c r="E7" s="773">
        <v>141</v>
      </c>
      <c r="F7" s="773">
        <v>2096</v>
      </c>
      <c r="G7" s="773">
        <v>5770</v>
      </c>
      <c r="H7" s="773">
        <v>11952</v>
      </c>
      <c r="I7" s="773">
        <v>20393</v>
      </c>
      <c r="J7" s="773">
        <v>28039</v>
      </c>
      <c r="K7" s="773">
        <v>22960</v>
      </c>
      <c r="L7" s="773">
        <v>11942</v>
      </c>
      <c r="M7" s="773">
        <v>1375</v>
      </c>
      <c r="N7" s="773">
        <v>104708</v>
      </c>
      <c r="O7" s="774"/>
      <c r="Q7" s="776"/>
    </row>
    <row r="8" spans="1:17" s="775" customFormat="1" ht="10.5" customHeight="1">
      <c r="A8" s="772" t="s">
        <v>714</v>
      </c>
      <c r="B8" s="772" t="s">
        <v>816</v>
      </c>
      <c r="C8" s="773">
        <v>7</v>
      </c>
      <c r="D8" s="773">
        <v>23</v>
      </c>
      <c r="E8" s="773">
        <v>43</v>
      </c>
      <c r="F8" s="773">
        <v>132</v>
      </c>
      <c r="G8" s="773">
        <v>195</v>
      </c>
      <c r="H8" s="773">
        <v>707</v>
      </c>
      <c r="I8" s="773">
        <v>3178</v>
      </c>
      <c r="J8" s="773">
        <v>10017</v>
      </c>
      <c r="K8" s="773">
        <v>21281</v>
      </c>
      <c r="L8" s="773">
        <v>28517</v>
      </c>
      <c r="M8" s="773">
        <v>5747</v>
      </c>
      <c r="N8" s="773">
        <v>69847</v>
      </c>
      <c r="O8" s="774"/>
      <c r="Q8" s="776"/>
    </row>
    <row r="9" spans="1:17" s="775" customFormat="1" ht="10.5" customHeight="1">
      <c r="A9" s="772" t="s">
        <v>723</v>
      </c>
      <c r="B9" s="772" t="s">
        <v>819</v>
      </c>
      <c r="C9" s="773">
        <v>108</v>
      </c>
      <c r="D9" s="773">
        <v>508</v>
      </c>
      <c r="E9" s="773">
        <v>996</v>
      </c>
      <c r="F9" s="773">
        <v>2971</v>
      </c>
      <c r="G9" s="773">
        <v>5855</v>
      </c>
      <c r="H9" s="773">
        <v>9218</v>
      </c>
      <c r="I9" s="773">
        <v>10520</v>
      </c>
      <c r="J9" s="773">
        <v>11554</v>
      </c>
      <c r="K9" s="773">
        <v>8919</v>
      </c>
      <c r="L9" s="773">
        <v>5713</v>
      </c>
      <c r="M9" s="773">
        <v>1105</v>
      </c>
      <c r="N9" s="773">
        <v>57467</v>
      </c>
      <c r="O9" s="774"/>
      <c r="P9" s="776"/>
      <c r="Q9" s="776"/>
    </row>
    <row r="10" spans="1:17" s="775" customFormat="1" ht="10.5" customHeight="1">
      <c r="A10" s="772" t="s">
        <v>743</v>
      </c>
      <c r="B10" s="772" t="s">
        <v>818</v>
      </c>
      <c r="C10" s="773">
        <v>346</v>
      </c>
      <c r="D10" s="773">
        <v>825</v>
      </c>
      <c r="E10" s="773">
        <v>984</v>
      </c>
      <c r="F10" s="773">
        <v>1049</v>
      </c>
      <c r="G10" s="773">
        <v>1554</v>
      </c>
      <c r="H10" s="773">
        <v>4848</v>
      </c>
      <c r="I10" s="773">
        <v>10678</v>
      </c>
      <c r="J10" s="773">
        <v>14980</v>
      </c>
      <c r="K10" s="773">
        <v>11465</v>
      </c>
      <c r="L10" s="773">
        <v>4852</v>
      </c>
      <c r="M10" s="773">
        <v>424</v>
      </c>
      <c r="N10" s="773">
        <v>52005</v>
      </c>
      <c r="O10" s="774"/>
      <c r="Q10" s="776"/>
    </row>
    <row r="11" spans="1:17" s="775" customFormat="1" ht="10.5" customHeight="1">
      <c r="A11" s="772" t="s">
        <v>720</v>
      </c>
      <c r="B11" s="772" t="s">
        <v>751</v>
      </c>
      <c r="C11" s="773">
        <v>1</v>
      </c>
      <c r="D11" s="773">
        <v>10</v>
      </c>
      <c r="E11" s="773">
        <v>133</v>
      </c>
      <c r="F11" s="773">
        <v>1036</v>
      </c>
      <c r="G11" s="773">
        <v>3190</v>
      </c>
      <c r="H11" s="773">
        <v>8151</v>
      </c>
      <c r="I11" s="773">
        <v>11115</v>
      </c>
      <c r="J11" s="773">
        <v>11317</v>
      </c>
      <c r="K11" s="773">
        <v>8333</v>
      </c>
      <c r="L11" s="773">
        <v>6208</v>
      </c>
      <c r="M11" s="773">
        <v>1713</v>
      </c>
      <c r="N11" s="773">
        <v>51207</v>
      </c>
      <c r="O11" s="774"/>
      <c r="Q11" s="776"/>
    </row>
    <row r="12" spans="1:17" s="775" customFormat="1" ht="10.5" customHeight="1">
      <c r="A12" s="772" t="s">
        <v>742</v>
      </c>
      <c r="B12" s="772" t="s">
        <v>822</v>
      </c>
      <c r="C12" s="773">
        <v>2</v>
      </c>
      <c r="D12" s="773">
        <v>27</v>
      </c>
      <c r="E12" s="773">
        <v>60</v>
      </c>
      <c r="F12" s="773">
        <v>276</v>
      </c>
      <c r="G12" s="773">
        <v>771</v>
      </c>
      <c r="H12" s="773">
        <v>2735</v>
      </c>
      <c r="I12" s="773">
        <v>6989</v>
      </c>
      <c r="J12" s="773">
        <v>12722</v>
      </c>
      <c r="K12" s="773">
        <v>14298</v>
      </c>
      <c r="L12" s="773">
        <v>11141</v>
      </c>
      <c r="M12" s="773">
        <v>1937</v>
      </c>
      <c r="N12" s="773">
        <v>50958</v>
      </c>
      <c r="O12" s="774"/>
      <c r="Q12" s="776"/>
    </row>
    <row r="13" spans="1:17" s="775" customFormat="1" ht="10.5" customHeight="1">
      <c r="A13" s="772" t="s">
        <v>715</v>
      </c>
      <c r="B13" s="772" t="s">
        <v>825</v>
      </c>
      <c r="C13" s="773">
        <v>8</v>
      </c>
      <c r="D13" s="773">
        <v>4414</v>
      </c>
      <c r="E13" s="773">
        <v>9134</v>
      </c>
      <c r="F13" s="773">
        <v>17443</v>
      </c>
      <c r="G13" s="773">
        <v>7520</v>
      </c>
      <c r="H13" s="773">
        <v>3902</v>
      </c>
      <c r="I13" s="773">
        <v>2529</v>
      </c>
      <c r="J13" s="773">
        <v>1832</v>
      </c>
      <c r="K13" s="773">
        <v>989</v>
      </c>
      <c r="L13" s="773">
        <v>609</v>
      </c>
      <c r="M13" s="773">
        <v>191</v>
      </c>
      <c r="N13" s="773">
        <v>48571</v>
      </c>
      <c r="O13" s="774"/>
      <c r="Q13" s="776"/>
    </row>
    <row r="14" spans="1:17" s="775" customFormat="1" ht="10.5" customHeight="1">
      <c r="A14" s="772" t="s">
        <v>729</v>
      </c>
      <c r="B14" s="772" t="s">
        <v>797</v>
      </c>
      <c r="C14" s="773">
        <v>1</v>
      </c>
      <c r="D14" s="773">
        <v>3</v>
      </c>
      <c r="E14" s="773">
        <v>519</v>
      </c>
      <c r="F14" s="773">
        <v>4506</v>
      </c>
      <c r="G14" s="773">
        <v>5507</v>
      </c>
      <c r="H14" s="773">
        <v>9209</v>
      </c>
      <c r="I14" s="773">
        <v>10950</v>
      </c>
      <c r="J14" s="773">
        <v>9532</v>
      </c>
      <c r="K14" s="773">
        <v>4279</v>
      </c>
      <c r="L14" s="773">
        <v>1411</v>
      </c>
      <c r="M14" s="773">
        <v>133</v>
      </c>
      <c r="N14" s="773">
        <v>46050</v>
      </c>
      <c r="O14" s="774"/>
      <c r="Q14" s="776"/>
    </row>
    <row r="15" spans="1:17" s="775" customFormat="1" ht="10.5" customHeight="1">
      <c r="A15" s="772" t="s">
        <v>724</v>
      </c>
      <c r="B15" s="772" t="s">
        <v>823</v>
      </c>
      <c r="C15" s="773">
        <v>18</v>
      </c>
      <c r="D15" s="773">
        <v>86</v>
      </c>
      <c r="E15" s="773">
        <v>304</v>
      </c>
      <c r="F15" s="773">
        <v>1292</v>
      </c>
      <c r="G15" s="773">
        <v>2835</v>
      </c>
      <c r="H15" s="773">
        <v>5478</v>
      </c>
      <c r="I15" s="773">
        <v>9081</v>
      </c>
      <c r="J15" s="773">
        <v>11993</v>
      </c>
      <c r="K15" s="773">
        <v>9427</v>
      </c>
      <c r="L15" s="773">
        <v>4901</v>
      </c>
      <c r="M15" s="773">
        <v>616</v>
      </c>
      <c r="N15" s="773">
        <v>46031</v>
      </c>
      <c r="O15" s="774"/>
      <c r="Q15" s="776"/>
    </row>
    <row r="16" spans="1:17" s="775" customFormat="1" ht="10.5" customHeight="1">
      <c r="A16" s="772" t="s">
        <v>33</v>
      </c>
      <c r="B16" s="772" t="s">
        <v>820</v>
      </c>
      <c r="C16" s="773">
        <v>169</v>
      </c>
      <c r="D16" s="773">
        <v>728</v>
      </c>
      <c r="E16" s="773">
        <v>1727</v>
      </c>
      <c r="F16" s="773">
        <v>2087</v>
      </c>
      <c r="G16" s="773">
        <v>2876</v>
      </c>
      <c r="H16" s="773">
        <v>4748</v>
      </c>
      <c r="I16" s="773">
        <v>6690</v>
      </c>
      <c r="J16" s="773">
        <v>8721</v>
      </c>
      <c r="K16" s="773">
        <v>7803</v>
      </c>
      <c r="L16" s="773">
        <v>7663</v>
      </c>
      <c r="M16" s="773">
        <v>2384</v>
      </c>
      <c r="N16" s="773">
        <v>45596</v>
      </c>
      <c r="O16" s="774"/>
      <c r="Q16" s="776"/>
    </row>
    <row r="17" spans="1:17" s="777" customFormat="1" ht="10.5" customHeight="1">
      <c r="A17" s="772" t="s">
        <v>741</v>
      </c>
      <c r="B17" s="772" t="s">
        <v>826</v>
      </c>
      <c r="C17" s="773">
        <v>911</v>
      </c>
      <c r="D17" s="773">
        <v>230</v>
      </c>
      <c r="E17" s="773">
        <v>2744</v>
      </c>
      <c r="F17" s="773">
        <v>2655</v>
      </c>
      <c r="G17" s="773">
        <v>4395</v>
      </c>
      <c r="H17" s="773">
        <v>5503</v>
      </c>
      <c r="I17" s="773">
        <v>5981</v>
      </c>
      <c r="J17" s="773">
        <v>10384</v>
      </c>
      <c r="K17" s="773">
        <v>1980</v>
      </c>
      <c r="L17" s="773">
        <v>2103</v>
      </c>
      <c r="M17" s="773">
        <v>1030</v>
      </c>
      <c r="N17" s="773">
        <v>37916</v>
      </c>
      <c r="O17" s="774"/>
      <c r="Q17" s="776"/>
    </row>
    <row r="18" spans="1:17" s="775" customFormat="1" ht="10.5" customHeight="1">
      <c r="A18" s="772" t="s">
        <v>37</v>
      </c>
      <c r="B18" s="772" t="s">
        <v>791</v>
      </c>
      <c r="C18" s="773">
        <v>0</v>
      </c>
      <c r="D18" s="773">
        <v>851</v>
      </c>
      <c r="E18" s="773">
        <v>899</v>
      </c>
      <c r="F18" s="773">
        <v>1510</v>
      </c>
      <c r="G18" s="773">
        <v>2640</v>
      </c>
      <c r="H18" s="773">
        <v>4060</v>
      </c>
      <c r="I18" s="773">
        <v>6046</v>
      </c>
      <c r="J18" s="773">
        <v>7741</v>
      </c>
      <c r="K18" s="773">
        <v>6498</v>
      </c>
      <c r="L18" s="773">
        <v>4228</v>
      </c>
      <c r="M18" s="773">
        <v>830</v>
      </c>
      <c r="N18" s="773">
        <v>35303</v>
      </c>
      <c r="O18" s="774"/>
      <c r="Q18" s="776"/>
    </row>
    <row r="19" spans="1:17" s="777" customFormat="1" ht="10.5" customHeight="1">
      <c r="A19" s="772" t="s">
        <v>726</v>
      </c>
      <c r="B19" s="772" t="s">
        <v>752</v>
      </c>
      <c r="C19" s="773">
        <v>0</v>
      </c>
      <c r="D19" s="773">
        <v>0</v>
      </c>
      <c r="E19" s="773">
        <v>1606</v>
      </c>
      <c r="F19" s="773">
        <v>3733</v>
      </c>
      <c r="G19" s="773">
        <v>4436</v>
      </c>
      <c r="H19" s="773">
        <v>4580</v>
      </c>
      <c r="I19" s="773">
        <v>4198</v>
      </c>
      <c r="J19" s="773">
        <v>4480</v>
      </c>
      <c r="K19" s="773">
        <v>4170</v>
      </c>
      <c r="L19" s="773">
        <v>4366</v>
      </c>
      <c r="M19" s="773">
        <v>1923</v>
      </c>
      <c r="N19" s="773">
        <v>33492</v>
      </c>
      <c r="O19" s="774"/>
      <c r="Q19" s="776"/>
    </row>
    <row r="20" spans="1:17" s="777" customFormat="1" ht="10.5" customHeight="1">
      <c r="A20" s="772" t="s">
        <v>718</v>
      </c>
      <c r="B20" s="772" t="s">
        <v>792</v>
      </c>
      <c r="C20" s="773">
        <v>0</v>
      </c>
      <c r="D20" s="773">
        <v>0</v>
      </c>
      <c r="E20" s="773">
        <v>12</v>
      </c>
      <c r="F20" s="773">
        <v>194</v>
      </c>
      <c r="G20" s="773">
        <v>394</v>
      </c>
      <c r="H20" s="773">
        <v>1622</v>
      </c>
      <c r="I20" s="773">
        <v>4934</v>
      </c>
      <c r="J20" s="773">
        <v>9402</v>
      </c>
      <c r="K20" s="773">
        <v>9281</v>
      </c>
      <c r="L20" s="773">
        <v>5648</v>
      </c>
      <c r="M20" s="773">
        <v>616</v>
      </c>
      <c r="N20" s="773">
        <v>32103</v>
      </c>
      <c r="O20" s="774"/>
      <c r="Q20" s="776"/>
    </row>
    <row r="21" spans="1:17" s="777" customFormat="1" ht="10.5" customHeight="1">
      <c r="A21" s="772" t="s">
        <v>36</v>
      </c>
      <c r="B21" s="772" t="s">
        <v>808</v>
      </c>
      <c r="C21" s="773">
        <v>77</v>
      </c>
      <c r="D21" s="773">
        <v>429</v>
      </c>
      <c r="E21" s="773">
        <v>1217</v>
      </c>
      <c r="F21" s="773">
        <v>7166</v>
      </c>
      <c r="G21" s="773">
        <v>5338</v>
      </c>
      <c r="H21" s="773">
        <v>4255</v>
      </c>
      <c r="I21" s="773">
        <v>3874</v>
      </c>
      <c r="J21" s="773">
        <v>4158</v>
      </c>
      <c r="K21" s="773">
        <v>2716</v>
      </c>
      <c r="L21" s="773">
        <v>1324</v>
      </c>
      <c r="M21" s="773">
        <v>184</v>
      </c>
      <c r="N21" s="773">
        <v>30738</v>
      </c>
      <c r="O21" s="774"/>
      <c r="Q21" s="776"/>
    </row>
    <row r="22" spans="1:17" s="775" customFormat="1" ht="10.5" customHeight="1">
      <c r="A22" s="772" t="s">
        <v>731</v>
      </c>
      <c r="B22" s="772" t="s">
        <v>828</v>
      </c>
      <c r="C22" s="773">
        <v>126</v>
      </c>
      <c r="D22" s="773">
        <v>163</v>
      </c>
      <c r="E22" s="773">
        <v>262</v>
      </c>
      <c r="F22" s="773">
        <v>584</v>
      </c>
      <c r="G22" s="773">
        <v>1120</v>
      </c>
      <c r="H22" s="773">
        <v>2387</v>
      </c>
      <c r="I22" s="773">
        <v>3952</v>
      </c>
      <c r="J22" s="773">
        <v>5779</v>
      </c>
      <c r="K22" s="773">
        <v>6174</v>
      </c>
      <c r="L22" s="773">
        <v>5410</v>
      </c>
      <c r="M22" s="773">
        <v>1288</v>
      </c>
      <c r="N22" s="773">
        <v>27245</v>
      </c>
      <c r="O22" s="774"/>
      <c r="Q22" s="776"/>
    </row>
    <row r="23" spans="1:17" s="775" customFormat="1" ht="10.5" customHeight="1">
      <c r="A23" s="772" t="s">
        <v>717</v>
      </c>
      <c r="B23" s="772" t="s">
        <v>787</v>
      </c>
      <c r="C23" s="773">
        <v>86</v>
      </c>
      <c r="D23" s="773">
        <v>456</v>
      </c>
      <c r="E23" s="773">
        <v>506</v>
      </c>
      <c r="F23" s="773">
        <v>481</v>
      </c>
      <c r="G23" s="773">
        <v>1664</v>
      </c>
      <c r="H23" s="773">
        <v>4298</v>
      </c>
      <c r="I23" s="773">
        <v>6481</v>
      </c>
      <c r="J23" s="773">
        <v>7182</v>
      </c>
      <c r="K23" s="773">
        <v>3848</v>
      </c>
      <c r="L23" s="773">
        <v>1748</v>
      </c>
      <c r="M23" s="773">
        <v>174</v>
      </c>
      <c r="N23" s="773">
        <v>26924</v>
      </c>
      <c r="O23" s="774"/>
      <c r="Q23" s="776"/>
    </row>
    <row r="24" spans="1:17" s="775" customFormat="1" ht="10.5" customHeight="1">
      <c r="A24" s="772" t="s">
        <v>721</v>
      </c>
      <c r="B24" s="772" t="s">
        <v>806</v>
      </c>
      <c r="C24" s="773">
        <v>227</v>
      </c>
      <c r="D24" s="773">
        <v>73</v>
      </c>
      <c r="E24" s="773">
        <v>141</v>
      </c>
      <c r="F24" s="773">
        <v>1032</v>
      </c>
      <c r="G24" s="773">
        <v>3129</v>
      </c>
      <c r="H24" s="773">
        <v>5595</v>
      </c>
      <c r="I24" s="773">
        <v>6580</v>
      </c>
      <c r="J24" s="773">
        <v>5786</v>
      </c>
      <c r="K24" s="773">
        <v>2883</v>
      </c>
      <c r="L24" s="773">
        <v>1161</v>
      </c>
      <c r="M24" s="773">
        <v>171</v>
      </c>
      <c r="N24" s="773">
        <v>26778</v>
      </c>
      <c r="O24" s="774"/>
      <c r="Q24" s="776"/>
    </row>
    <row r="25" spans="1:17" s="775" customFormat="1" ht="10.5" customHeight="1">
      <c r="A25" s="772" t="s">
        <v>739</v>
      </c>
      <c r="B25" s="772" t="s">
        <v>821</v>
      </c>
      <c r="C25" s="773">
        <v>103</v>
      </c>
      <c r="D25" s="773">
        <v>258</v>
      </c>
      <c r="E25" s="773">
        <v>705</v>
      </c>
      <c r="F25" s="773">
        <v>875</v>
      </c>
      <c r="G25" s="773">
        <v>1543</v>
      </c>
      <c r="H25" s="773">
        <v>2009</v>
      </c>
      <c r="I25" s="773">
        <v>3092</v>
      </c>
      <c r="J25" s="773">
        <v>4228</v>
      </c>
      <c r="K25" s="773">
        <v>4964</v>
      </c>
      <c r="L25" s="773">
        <v>6078</v>
      </c>
      <c r="M25" s="773">
        <v>1942</v>
      </c>
      <c r="N25" s="773">
        <v>25797</v>
      </c>
      <c r="O25" s="774"/>
      <c r="Q25" s="776"/>
    </row>
    <row r="26" spans="1:17" s="775" customFormat="1" ht="10.5" customHeight="1">
      <c r="A26" s="772" t="s">
        <v>730</v>
      </c>
      <c r="B26" s="772" t="s">
        <v>754</v>
      </c>
      <c r="C26" s="773">
        <v>300</v>
      </c>
      <c r="D26" s="773">
        <v>1152</v>
      </c>
      <c r="E26" s="773">
        <v>1634</v>
      </c>
      <c r="F26" s="773">
        <v>3774</v>
      </c>
      <c r="G26" s="773">
        <v>3715</v>
      </c>
      <c r="H26" s="773">
        <v>3725</v>
      </c>
      <c r="I26" s="773">
        <v>3470</v>
      </c>
      <c r="J26" s="773">
        <v>2987</v>
      </c>
      <c r="K26" s="773">
        <v>2139</v>
      </c>
      <c r="L26" s="773">
        <v>1821</v>
      </c>
      <c r="M26" s="773">
        <v>771</v>
      </c>
      <c r="N26" s="773">
        <v>25488</v>
      </c>
      <c r="O26" s="774"/>
      <c r="Q26" s="776"/>
    </row>
    <row r="27" spans="1:17" s="777" customFormat="1" ht="10.5" customHeight="1">
      <c r="A27" s="772" t="s">
        <v>41</v>
      </c>
      <c r="B27" s="772" t="s">
        <v>772</v>
      </c>
      <c r="C27" s="773">
        <v>65</v>
      </c>
      <c r="D27" s="773">
        <v>1311</v>
      </c>
      <c r="E27" s="773">
        <v>2911</v>
      </c>
      <c r="F27" s="773">
        <v>6067</v>
      </c>
      <c r="G27" s="773">
        <v>4897</v>
      </c>
      <c r="H27" s="773">
        <v>4188</v>
      </c>
      <c r="I27" s="773">
        <v>3179</v>
      </c>
      <c r="J27" s="773">
        <v>2314</v>
      </c>
      <c r="K27" s="773">
        <v>0</v>
      </c>
      <c r="L27" s="773">
        <v>0</v>
      </c>
      <c r="M27" s="773">
        <v>0</v>
      </c>
      <c r="N27" s="773">
        <v>24932</v>
      </c>
      <c r="O27" s="774"/>
      <c r="Q27" s="776"/>
    </row>
    <row r="28" spans="1:17" s="775" customFormat="1" ht="10.5" customHeight="1">
      <c r="A28" s="772" t="s">
        <v>42</v>
      </c>
      <c r="B28" s="772" t="s">
        <v>761</v>
      </c>
      <c r="C28" s="773">
        <v>21</v>
      </c>
      <c r="D28" s="773">
        <v>27</v>
      </c>
      <c r="E28" s="773">
        <v>85</v>
      </c>
      <c r="F28" s="773">
        <v>307</v>
      </c>
      <c r="G28" s="773">
        <v>676</v>
      </c>
      <c r="H28" s="773">
        <v>1349</v>
      </c>
      <c r="I28" s="773">
        <v>3026</v>
      </c>
      <c r="J28" s="773">
        <v>5195</v>
      </c>
      <c r="K28" s="773">
        <v>5386</v>
      </c>
      <c r="L28" s="773">
        <v>4320</v>
      </c>
      <c r="M28" s="773">
        <v>1135</v>
      </c>
      <c r="N28" s="773">
        <v>21527</v>
      </c>
      <c r="O28" s="774"/>
      <c r="Q28" s="776"/>
    </row>
    <row r="29" spans="1:17" s="777" customFormat="1" ht="10.5" customHeight="1">
      <c r="A29" s="772" t="s">
        <v>35</v>
      </c>
      <c r="B29" s="772" t="s">
        <v>845</v>
      </c>
      <c r="C29" s="773">
        <v>5</v>
      </c>
      <c r="D29" s="773">
        <v>65</v>
      </c>
      <c r="E29" s="773">
        <v>196</v>
      </c>
      <c r="F29" s="773">
        <v>804</v>
      </c>
      <c r="G29" s="773">
        <v>728</v>
      </c>
      <c r="H29" s="773">
        <v>1073</v>
      </c>
      <c r="I29" s="773">
        <v>2093</v>
      </c>
      <c r="J29" s="773">
        <v>3844</v>
      </c>
      <c r="K29" s="773">
        <v>4372</v>
      </c>
      <c r="L29" s="773">
        <v>5760</v>
      </c>
      <c r="M29" s="773">
        <v>2489</v>
      </c>
      <c r="N29" s="773">
        <v>21429</v>
      </c>
      <c r="O29" s="774"/>
      <c r="Q29" s="776"/>
    </row>
    <row r="30" spans="1:17" s="775" customFormat="1" ht="10.5" customHeight="1">
      <c r="A30" s="772" t="s">
        <v>43</v>
      </c>
      <c r="B30" s="772" t="s">
        <v>916</v>
      </c>
      <c r="C30" s="773">
        <v>21</v>
      </c>
      <c r="D30" s="773">
        <v>35</v>
      </c>
      <c r="E30" s="773">
        <v>67</v>
      </c>
      <c r="F30" s="773">
        <v>609</v>
      </c>
      <c r="G30" s="773">
        <v>1906</v>
      </c>
      <c r="H30" s="773">
        <v>3924</v>
      </c>
      <c r="I30" s="773">
        <v>5089</v>
      </c>
      <c r="J30" s="773">
        <v>5046</v>
      </c>
      <c r="K30" s="773">
        <v>2906</v>
      </c>
      <c r="L30" s="773">
        <v>1322</v>
      </c>
      <c r="M30" s="773">
        <v>236</v>
      </c>
      <c r="N30" s="773">
        <v>21161</v>
      </c>
      <c r="O30" s="774"/>
      <c r="Q30" s="776"/>
    </row>
    <row r="31" spans="1:17" s="775" customFormat="1" ht="10.5" customHeight="1">
      <c r="A31" s="772" t="s">
        <v>44</v>
      </c>
      <c r="B31" s="772" t="s">
        <v>827</v>
      </c>
      <c r="C31" s="773">
        <v>4</v>
      </c>
      <c r="D31" s="773">
        <v>30</v>
      </c>
      <c r="E31" s="773">
        <v>90</v>
      </c>
      <c r="F31" s="773">
        <v>230</v>
      </c>
      <c r="G31" s="773">
        <v>358</v>
      </c>
      <c r="H31" s="773">
        <v>710</v>
      </c>
      <c r="I31" s="773">
        <v>2033</v>
      </c>
      <c r="J31" s="773">
        <v>4736</v>
      </c>
      <c r="K31" s="773">
        <v>5467</v>
      </c>
      <c r="L31" s="773">
        <v>5589</v>
      </c>
      <c r="M31" s="773">
        <v>1512</v>
      </c>
      <c r="N31" s="773">
        <v>20759</v>
      </c>
      <c r="O31" s="774"/>
      <c r="Q31" s="776"/>
    </row>
    <row r="32" spans="1:17" s="777" customFormat="1" ht="10.5" customHeight="1">
      <c r="A32" s="772" t="s">
        <v>728</v>
      </c>
      <c r="B32" s="772" t="s">
        <v>789</v>
      </c>
      <c r="C32" s="773">
        <v>1</v>
      </c>
      <c r="D32" s="773">
        <v>4</v>
      </c>
      <c r="E32" s="773">
        <v>43</v>
      </c>
      <c r="F32" s="773">
        <v>2370</v>
      </c>
      <c r="G32" s="773">
        <v>1976</v>
      </c>
      <c r="H32" s="773">
        <v>2931</v>
      </c>
      <c r="I32" s="773">
        <v>4532</v>
      </c>
      <c r="J32" s="773">
        <v>5327</v>
      </c>
      <c r="K32" s="773">
        <v>2721</v>
      </c>
      <c r="L32" s="773">
        <v>761</v>
      </c>
      <c r="M32" s="773">
        <v>46</v>
      </c>
      <c r="N32" s="773">
        <v>20712</v>
      </c>
      <c r="O32" s="774"/>
      <c r="Q32" s="776"/>
    </row>
    <row r="33" spans="1:17" s="775" customFormat="1" ht="10.5" customHeight="1">
      <c r="A33" s="772" t="s">
        <v>45</v>
      </c>
      <c r="B33" s="772" t="s">
        <v>832</v>
      </c>
      <c r="C33" s="773">
        <v>161</v>
      </c>
      <c r="D33" s="773">
        <v>318</v>
      </c>
      <c r="E33" s="773">
        <v>492</v>
      </c>
      <c r="F33" s="773">
        <v>505</v>
      </c>
      <c r="G33" s="773">
        <v>603</v>
      </c>
      <c r="H33" s="773">
        <v>1034</v>
      </c>
      <c r="I33" s="773">
        <v>1840</v>
      </c>
      <c r="J33" s="773">
        <v>3989</v>
      </c>
      <c r="K33" s="773">
        <v>4568</v>
      </c>
      <c r="L33" s="773">
        <v>4915</v>
      </c>
      <c r="M33" s="773">
        <v>1856</v>
      </c>
      <c r="N33" s="773">
        <v>20281</v>
      </c>
      <c r="O33" s="774"/>
      <c r="Q33" s="776"/>
    </row>
    <row r="34" spans="1:17" s="775" customFormat="1" ht="10.5" customHeight="1">
      <c r="A34" s="772" t="s">
        <v>46</v>
      </c>
      <c r="B34" s="772" t="s">
        <v>796</v>
      </c>
      <c r="C34" s="773">
        <v>0</v>
      </c>
      <c r="D34" s="773">
        <v>0</v>
      </c>
      <c r="E34" s="773">
        <v>0</v>
      </c>
      <c r="F34" s="773">
        <v>1</v>
      </c>
      <c r="G34" s="773">
        <v>2</v>
      </c>
      <c r="H34" s="773">
        <v>36</v>
      </c>
      <c r="I34" s="773">
        <v>589</v>
      </c>
      <c r="J34" s="773">
        <v>4047</v>
      </c>
      <c r="K34" s="773">
        <v>6607</v>
      </c>
      <c r="L34" s="773">
        <v>5564</v>
      </c>
      <c r="M34" s="773">
        <v>1148</v>
      </c>
      <c r="N34" s="773">
        <v>17994</v>
      </c>
      <c r="O34" s="774"/>
      <c r="Q34" s="776"/>
    </row>
    <row r="35" spans="1:15" s="775" customFormat="1" ht="10.5" customHeight="1">
      <c r="A35" s="772" t="s">
        <v>685</v>
      </c>
      <c r="B35" s="772" t="s">
        <v>576</v>
      </c>
      <c r="C35" s="773">
        <v>80205</v>
      </c>
      <c r="D35" s="773">
        <v>84495</v>
      </c>
      <c r="E35" s="773">
        <v>102453</v>
      </c>
      <c r="F35" s="773">
        <v>124353</v>
      </c>
      <c r="G35" s="773">
        <v>130694</v>
      </c>
      <c r="H35" s="773">
        <v>163396</v>
      </c>
      <c r="I35" s="773">
        <v>190659</v>
      </c>
      <c r="J35" s="773">
        <v>252645</v>
      </c>
      <c r="K35" s="773">
        <v>261222</v>
      </c>
      <c r="L35" s="773">
        <v>258616</v>
      </c>
      <c r="M35" s="773">
        <v>94148</v>
      </c>
      <c r="N35" s="773">
        <v>1742891</v>
      </c>
      <c r="O35" s="774"/>
    </row>
    <row r="36" spans="3:17" s="775" customFormat="1" ht="3" customHeight="1">
      <c r="C36" s="778"/>
      <c r="D36" s="778"/>
      <c r="E36" s="778"/>
      <c r="F36" s="778"/>
      <c r="G36" s="778"/>
      <c r="H36" s="778"/>
      <c r="I36" s="778"/>
      <c r="J36" s="778"/>
      <c r="K36" s="778"/>
      <c r="L36" s="778"/>
      <c r="M36" s="778"/>
      <c r="N36" s="776"/>
      <c r="O36" s="774"/>
      <c r="P36" s="779"/>
      <c r="Q36" s="779"/>
    </row>
    <row r="37" spans="1:17" s="779" customFormat="1" ht="12" customHeight="1">
      <c r="A37" s="779" t="s">
        <v>669</v>
      </c>
      <c r="B37" s="780"/>
      <c r="C37" s="781">
        <v>83007</v>
      </c>
      <c r="D37" s="781">
        <v>97436</v>
      </c>
      <c r="E37" s="781">
        <v>131679</v>
      </c>
      <c r="F37" s="781">
        <v>199119</v>
      </c>
      <c r="G37" s="781">
        <v>227893</v>
      </c>
      <c r="H37" s="781">
        <v>331229</v>
      </c>
      <c r="I37" s="781">
        <v>450217</v>
      </c>
      <c r="J37" s="781">
        <v>622116</v>
      </c>
      <c r="K37" s="781">
        <v>624879</v>
      </c>
      <c r="L37" s="781">
        <v>557249</v>
      </c>
      <c r="M37" s="781">
        <v>148789</v>
      </c>
      <c r="N37" s="781">
        <v>3473618</v>
      </c>
      <c r="O37" s="774"/>
      <c r="P37" s="775"/>
      <c r="Q37" s="775"/>
    </row>
    <row r="38" spans="1:17" s="775" customFormat="1" ht="3" customHeight="1">
      <c r="A38" s="782"/>
      <c r="B38" s="783"/>
      <c r="C38" s="784"/>
      <c r="D38" s="784"/>
      <c r="E38" s="784"/>
      <c r="F38" s="784"/>
      <c r="G38" s="784"/>
      <c r="H38" s="784"/>
      <c r="I38" s="784"/>
      <c r="J38" s="784"/>
      <c r="K38" s="784"/>
      <c r="L38" s="784"/>
      <c r="M38" s="784"/>
      <c r="N38" s="784"/>
      <c r="O38" s="785"/>
      <c r="P38" s="780"/>
      <c r="Q38" s="780"/>
    </row>
    <row r="39" spans="1:17" s="780" customFormat="1" ht="3" customHeight="1">
      <c r="A39" s="786"/>
      <c r="B39" s="775"/>
      <c r="C39" s="787"/>
      <c r="D39" s="787"/>
      <c r="E39" s="787"/>
      <c r="F39" s="787"/>
      <c r="G39" s="787"/>
      <c r="H39" s="787"/>
      <c r="I39" s="787"/>
      <c r="J39" s="787"/>
      <c r="K39" s="787"/>
      <c r="L39" s="787"/>
      <c r="M39" s="787"/>
      <c r="N39" s="787"/>
      <c r="O39" s="788"/>
      <c r="P39" s="789"/>
      <c r="Q39" s="789"/>
    </row>
    <row r="40" spans="1:17" s="789" customFormat="1" ht="9.75" customHeight="1">
      <c r="A40" s="472" t="s">
        <v>889</v>
      </c>
      <c r="C40" s="790"/>
      <c r="D40" s="790"/>
      <c r="E40" s="790"/>
      <c r="F40" s="790"/>
      <c r="G40" s="790"/>
      <c r="H40" s="790"/>
      <c r="I40" s="790"/>
      <c r="J40" s="790"/>
      <c r="K40" s="790"/>
      <c r="O40" s="791"/>
      <c r="P40" s="780"/>
      <c r="Q40" s="780"/>
    </row>
    <row r="41" spans="1:17" s="780" customFormat="1" ht="9.75" customHeight="1">
      <c r="A41" s="789" t="s">
        <v>917</v>
      </c>
      <c r="B41" s="789"/>
      <c r="C41" s="792"/>
      <c r="D41" s="792"/>
      <c r="E41" s="792"/>
      <c r="F41" s="792"/>
      <c r="G41" s="792"/>
      <c r="H41" s="792"/>
      <c r="I41" s="792"/>
      <c r="J41" s="792"/>
      <c r="K41" s="792"/>
      <c r="L41" s="792"/>
      <c r="M41" s="792"/>
      <c r="N41" s="792"/>
      <c r="O41" s="788"/>
      <c r="P41" s="793"/>
      <c r="Q41" s="793"/>
    </row>
    <row r="42" spans="1:17" s="793" customFormat="1" ht="9.75" customHeight="1">
      <c r="A42" s="480" t="s">
        <v>921</v>
      </c>
      <c r="B42" s="775"/>
      <c r="C42" s="794"/>
      <c r="D42" s="795"/>
      <c r="E42" s="796"/>
      <c r="F42" s="795"/>
      <c r="G42" s="797"/>
      <c r="H42" s="797"/>
      <c r="I42" s="797"/>
      <c r="J42" s="798"/>
      <c r="K42" s="797"/>
      <c r="L42" s="797"/>
      <c r="M42" s="797"/>
      <c r="N42" s="797"/>
      <c r="O42" s="799"/>
      <c r="P42" s="780"/>
      <c r="Q42" s="780"/>
    </row>
    <row r="43" spans="1:17" s="793" customFormat="1" ht="11.25" customHeight="1">
      <c r="A43" s="335" t="s">
        <v>918</v>
      </c>
      <c r="B43" s="335"/>
      <c r="C43" s="335"/>
      <c r="D43" s="335"/>
      <c r="E43" s="335"/>
      <c r="F43" s="335"/>
      <c r="G43" s="335"/>
      <c r="H43" s="335"/>
      <c r="I43" s="335"/>
      <c r="J43" s="335"/>
      <c r="K43" s="335"/>
      <c r="L43" s="335"/>
      <c r="M43" s="335"/>
      <c r="N43" s="797"/>
      <c r="O43" s="799"/>
      <c r="P43" s="780"/>
      <c r="Q43" s="780"/>
    </row>
    <row r="44" spans="1:14" ht="12.75">
      <c r="A44" s="768"/>
      <c r="B44" s="769"/>
      <c r="C44" s="770"/>
      <c r="D44" s="771"/>
      <c r="E44" s="770"/>
      <c r="F44" s="770"/>
      <c r="G44" s="770"/>
      <c r="H44" s="770"/>
      <c r="I44" s="770"/>
      <c r="J44" s="770"/>
      <c r="K44" s="770"/>
      <c r="L44" s="770"/>
      <c r="M44" s="770"/>
      <c r="N44" s="770"/>
    </row>
    <row r="45" spans="4:14" ht="12.75">
      <c r="D45" s="802"/>
      <c r="L45" s="803"/>
      <c r="M45" s="803"/>
      <c r="N45" s="803"/>
    </row>
    <row r="46" spans="4:14" ht="12.75">
      <c r="D46" s="802"/>
      <c r="L46" s="803"/>
      <c r="M46" s="803"/>
      <c r="N46" s="803"/>
    </row>
    <row r="47" spans="4:14" ht="12.75">
      <c r="D47" s="802"/>
      <c r="L47" s="803"/>
      <c r="M47" s="803"/>
      <c r="N47" s="803"/>
    </row>
    <row r="48" spans="4:14" ht="12.75">
      <c r="D48" s="802"/>
      <c r="L48" s="803"/>
      <c r="M48" s="803"/>
      <c r="N48" s="803"/>
    </row>
    <row r="49" spans="4:14" ht="12.75">
      <c r="D49" s="802"/>
      <c r="L49" s="803"/>
      <c r="M49" s="803"/>
      <c r="N49" s="803"/>
    </row>
    <row r="50" spans="4:14" ht="12.75">
      <c r="D50" s="802"/>
      <c r="L50" s="803"/>
      <c r="M50" s="803"/>
      <c r="N50" s="803"/>
    </row>
    <row r="51" spans="4:14" ht="12.75">
      <c r="D51" s="802"/>
      <c r="L51" s="803"/>
      <c r="M51" s="803"/>
      <c r="N51" s="803"/>
    </row>
    <row r="52" spans="4:14" ht="12.75">
      <c r="D52" s="802"/>
      <c r="L52" s="803"/>
      <c r="M52" s="803"/>
      <c r="N52" s="803"/>
    </row>
    <row r="53" spans="4:14" ht="12.75">
      <c r="D53" s="802"/>
      <c r="L53" s="803"/>
      <c r="M53" s="803"/>
      <c r="N53" s="803"/>
    </row>
    <row r="54" spans="4:14" ht="12.75">
      <c r="D54" s="802"/>
      <c r="L54" s="803"/>
      <c r="M54" s="803"/>
      <c r="N54" s="803"/>
    </row>
    <row r="55" spans="4:14" ht="12.75">
      <c r="D55" s="802"/>
      <c r="L55" s="803"/>
      <c r="M55" s="803"/>
      <c r="N55" s="803"/>
    </row>
    <row r="56" spans="4:14" ht="12.75">
      <c r="D56" s="802"/>
      <c r="L56" s="803"/>
      <c r="M56" s="803"/>
      <c r="N56" s="803"/>
    </row>
    <row r="57" spans="4:14" ht="12.75">
      <c r="D57" s="802"/>
      <c r="L57" s="803"/>
      <c r="M57" s="803"/>
      <c r="N57" s="803"/>
    </row>
    <row r="58" spans="4:14" ht="12.75">
      <c r="D58" s="802"/>
      <c r="L58" s="803"/>
      <c r="M58" s="803"/>
      <c r="N58" s="803"/>
    </row>
    <row r="59" spans="4:14" ht="12.75">
      <c r="D59" s="802"/>
      <c r="L59" s="803"/>
      <c r="M59" s="803"/>
      <c r="N59" s="803"/>
    </row>
    <row r="60" spans="4:14" ht="12.75">
      <c r="D60" s="802"/>
      <c r="L60" s="803"/>
      <c r="M60" s="803"/>
      <c r="N60" s="803"/>
    </row>
    <row r="61" spans="4:14" ht="12.75">
      <c r="D61" s="802"/>
      <c r="L61" s="803"/>
      <c r="M61" s="803"/>
      <c r="N61" s="803"/>
    </row>
    <row r="62" spans="4:14" ht="12.75">
      <c r="D62" s="802"/>
      <c r="L62" s="803"/>
      <c r="M62" s="803"/>
      <c r="N62" s="803"/>
    </row>
    <row r="63" spans="4:14" ht="12.75">
      <c r="D63" s="802"/>
      <c r="L63" s="803"/>
      <c r="M63" s="803"/>
      <c r="N63" s="803"/>
    </row>
    <row r="64" spans="4:14" ht="12.75">
      <c r="D64" s="802"/>
      <c r="L64" s="803"/>
      <c r="M64" s="803"/>
      <c r="N64" s="803"/>
    </row>
    <row r="65" spans="4:14" ht="12.75">
      <c r="D65" s="802"/>
      <c r="L65" s="803"/>
      <c r="M65" s="803"/>
      <c r="N65" s="803"/>
    </row>
    <row r="66" spans="4:14" ht="12.75">
      <c r="D66" s="802"/>
      <c r="L66" s="803"/>
      <c r="M66" s="803"/>
      <c r="N66" s="803"/>
    </row>
    <row r="67" spans="4:14" ht="12.75">
      <c r="D67" s="802"/>
      <c r="L67" s="803"/>
      <c r="M67" s="803"/>
      <c r="N67" s="803"/>
    </row>
    <row r="68" spans="4:14" ht="12.75">
      <c r="D68" s="802"/>
      <c r="L68" s="803"/>
      <c r="M68" s="803"/>
      <c r="N68" s="803"/>
    </row>
    <row r="69" spans="4:14" ht="12.75">
      <c r="D69" s="802"/>
      <c r="L69" s="803"/>
      <c r="M69" s="803"/>
      <c r="N69" s="803"/>
    </row>
    <row r="70" spans="4:14" ht="12.75">
      <c r="D70" s="802"/>
      <c r="L70" s="803"/>
      <c r="M70" s="803"/>
      <c r="N70" s="803"/>
    </row>
    <row r="71" spans="4:14" ht="12.75">
      <c r="D71" s="802"/>
      <c r="L71" s="803"/>
      <c r="M71" s="803"/>
      <c r="N71" s="803"/>
    </row>
    <row r="72" spans="4:14" ht="12.75">
      <c r="D72" s="802"/>
      <c r="L72" s="803"/>
      <c r="M72" s="803"/>
      <c r="N72" s="803"/>
    </row>
    <row r="73" spans="4:14" ht="12.75">
      <c r="D73" s="804"/>
      <c r="E73" s="805"/>
      <c r="F73" s="805"/>
      <c r="G73" s="805"/>
      <c r="H73" s="805"/>
      <c r="I73" s="805"/>
      <c r="J73" s="805"/>
      <c r="K73" s="805"/>
      <c r="L73" s="806"/>
      <c r="M73" s="806"/>
      <c r="N73" s="806"/>
    </row>
    <row r="74" spans="4:14" ht="12.75">
      <c r="D74" s="802"/>
      <c r="L74" s="803"/>
      <c r="M74" s="803"/>
      <c r="N74" s="803"/>
    </row>
    <row r="75" spans="12:14" ht="12.75">
      <c r="L75" s="761"/>
      <c r="M75" s="761"/>
      <c r="N75" s="761"/>
    </row>
    <row r="76" spans="12:13" ht="12.75">
      <c r="L76" s="761"/>
      <c r="M76" s="761"/>
    </row>
    <row r="77" spans="2:17" ht="12.75">
      <c r="B77" s="807"/>
      <c r="L77" s="761"/>
      <c r="M77" s="761"/>
      <c r="P77" s="808"/>
      <c r="Q77" s="808"/>
    </row>
    <row r="78" spans="1:17" s="808" customFormat="1" ht="12.75">
      <c r="A78" s="809"/>
      <c r="B78" s="769"/>
      <c r="C78" s="810"/>
      <c r="D78" s="810"/>
      <c r="E78" s="810"/>
      <c r="F78" s="810"/>
      <c r="G78" s="810"/>
      <c r="H78" s="810"/>
      <c r="I78" s="810"/>
      <c r="J78" s="810"/>
      <c r="K78" s="810"/>
      <c r="L78" s="810"/>
      <c r="M78" s="810"/>
      <c r="N78" s="810"/>
      <c r="O78" s="811"/>
      <c r="P78" s="801"/>
      <c r="Q78" s="801"/>
    </row>
    <row r="79" spans="12:14" ht="12.75">
      <c r="L79" s="761"/>
      <c r="M79" s="761"/>
      <c r="N79" s="761"/>
    </row>
  </sheetData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68">
    <pageSetUpPr fitToPage="1"/>
  </sheetPr>
  <dimension ref="A1:Q79"/>
  <sheetViews>
    <sheetView view="pageBreakPreview" zoomScaleSheetLayoutView="100" workbookViewId="0" topLeftCell="A1">
      <selection activeCell="B32" sqref="B32"/>
    </sheetView>
  </sheetViews>
  <sheetFormatPr defaultColWidth="9.140625" defaultRowHeight="12.75"/>
  <cols>
    <col min="1" max="1" width="4.28125" style="818" customWidth="1"/>
    <col min="2" max="2" width="56.28125" style="818" customWidth="1"/>
    <col min="3" max="4" width="5.7109375" style="848" customWidth="1"/>
    <col min="5" max="11" width="6.28125" style="848" customWidth="1"/>
    <col min="12" max="12" width="6.28125" style="818" customWidth="1"/>
    <col min="13" max="13" width="6.7109375" style="818" customWidth="1"/>
    <col min="14" max="14" width="7.7109375" style="818" customWidth="1"/>
    <col min="15" max="16384" width="11.421875" style="840" customWidth="1"/>
  </cols>
  <sheetData>
    <row r="1" spans="1:13" s="815" customFormat="1" ht="15" customHeight="1">
      <c r="A1" s="812" t="s">
        <v>1</v>
      </c>
      <c r="B1" s="813"/>
      <c r="C1" s="814"/>
      <c r="D1" s="814"/>
      <c r="E1" s="814"/>
      <c r="F1" s="814"/>
      <c r="G1" s="814"/>
      <c r="H1" s="814"/>
      <c r="I1" s="814"/>
      <c r="J1" s="814"/>
      <c r="K1" s="814"/>
      <c r="L1" s="813"/>
      <c r="M1" s="813"/>
    </row>
    <row r="2" spans="1:14" s="818" customFormat="1" ht="3" customHeight="1">
      <c r="A2" s="816"/>
      <c r="B2" s="816"/>
      <c r="C2" s="817"/>
      <c r="D2" s="817"/>
      <c r="E2" s="817"/>
      <c r="F2" s="817"/>
      <c r="G2" s="817"/>
      <c r="H2" s="817"/>
      <c r="I2" s="817"/>
      <c r="J2" s="817"/>
      <c r="K2" s="817"/>
      <c r="L2" s="817"/>
      <c r="M2" s="817"/>
      <c r="N2" s="817"/>
    </row>
    <row r="3" spans="1:14" s="822" customFormat="1" ht="14.25" customHeight="1">
      <c r="A3" s="819" t="s">
        <v>706</v>
      </c>
      <c r="B3" s="819"/>
      <c r="C3" s="820" t="s">
        <v>587</v>
      </c>
      <c r="D3" s="821" t="s">
        <v>906</v>
      </c>
      <c r="E3" s="820" t="s">
        <v>907</v>
      </c>
      <c r="F3" s="820" t="s">
        <v>908</v>
      </c>
      <c r="G3" s="820" t="s">
        <v>909</v>
      </c>
      <c r="H3" s="820" t="s">
        <v>910</v>
      </c>
      <c r="I3" s="820" t="s">
        <v>911</v>
      </c>
      <c r="J3" s="820" t="s">
        <v>912</v>
      </c>
      <c r="K3" s="820" t="s">
        <v>913</v>
      </c>
      <c r="L3" s="820" t="s">
        <v>914</v>
      </c>
      <c r="M3" s="820" t="s">
        <v>915</v>
      </c>
      <c r="N3" s="820" t="s">
        <v>920</v>
      </c>
    </row>
    <row r="4" spans="1:14" s="818" customFormat="1" ht="3" customHeight="1">
      <c r="A4" s="823"/>
      <c r="B4" s="823"/>
      <c r="C4" s="824"/>
      <c r="D4" s="825"/>
      <c r="E4" s="824"/>
      <c r="F4" s="824"/>
      <c r="G4" s="824"/>
      <c r="H4" s="824"/>
      <c r="I4" s="824"/>
      <c r="J4" s="824"/>
      <c r="K4" s="824"/>
      <c r="L4" s="824"/>
      <c r="M4" s="824"/>
      <c r="N4" s="824"/>
    </row>
    <row r="5" spans="1:14" s="818" customFormat="1" ht="10.5" customHeight="1">
      <c r="A5" s="826" t="s">
        <v>732</v>
      </c>
      <c r="B5" s="826" t="s">
        <v>813</v>
      </c>
      <c r="C5" s="827">
        <v>0</v>
      </c>
      <c r="D5" s="827">
        <v>8</v>
      </c>
      <c r="E5" s="827">
        <v>324</v>
      </c>
      <c r="F5" s="827">
        <v>4270</v>
      </c>
      <c r="G5" s="827">
        <v>14770</v>
      </c>
      <c r="H5" s="827">
        <v>31175</v>
      </c>
      <c r="I5" s="827">
        <v>52704</v>
      </c>
      <c r="J5" s="827">
        <v>81339</v>
      </c>
      <c r="K5" s="827">
        <v>102296</v>
      </c>
      <c r="L5" s="827">
        <v>81951</v>
      </c>
      <c r="M5" s="827">
        <v>9254</v>
      </c>
      <c r="N5" s="827">
        <v>378091</v>
      </c>
    </row>
    <row r="6" spans="1:14" s="818" customFormat="1" ht="10.5" customHeight="1">
      <c r="A6" s="826" t="s">
        <v>740</v>
      </c>
      <c r="B6" s="826" t="s">
        <v>814</v>
      </c>
      <c r="C6" s="827">
        <v>54</v>
      </c>
      <c r="D6" s="827">
        <v>824</v>
      </c>
      <c r="E6" s="827">
        <v>984</v>
      </c>
      <c r="F6" s="827">
        <v>1362</v>
      </c>
      <c r="G6" s="827">
        <v>4264</v>
      </c>
      <c r="H6" s="827">
        <v>17001</v>
      </c>
      <c r="I6" s="827">
        <v>36911</v>
      </c>
      <c r="J6" s="827">
        <v>49022</v>
      </c>
      <c r="K6" s="827">
        <v>35343</v>
      </c>
      <c r="L6" s="827">
        <v>17613</v>
      </c>
      <c r="M6" s="827">
        <v>2208</v>
      </c>
      <c r="N6" s="827">
        <v>165586</v>
      </c>
    </row>
    <row r="7" spans="1:14" s="818" customFormat="1" ht="10.5" customHeight="1">
      <c r="A7" s="826" t="s">
        <v>737</v>
      </c>
      <c r="B7" s="826" t="s">
        <v>750</v>
      </c>
      <c r="C7" s="827">
        <v>0</v>
      </c>
      <c r="D7" s="827">
        <v>0</v>
      </c>
      <c r="E7" s="827">
        <v>51</v>
      </c>
      <c r="F7" s="827">
        <v>28641</v>
      </c>
      <c r="G7" s="827">
        <v>82718</v>
      </c>
      <c r="H7" s="827">
        <v>26510</v>
      </c>
      <c r="I7" s="827">
        <v>142</v>
      </c>
      <c r="J7" s="827">
        <v>0</v>
      </c>
      <c r="K7" s="827">
        <v>0</v>
      </c>
      <c r="L7" s="827">
        <v>0</v>
      </c>
      <c r="M7" s="827">
        <v>0</v>
      </c>
      <c r="N7" s="827">
        <v>138062</v>
      </c>
    </row>
    <row r="8" spans="1:14" s="818" customFormat="1" ht="10.5" customHeight="1">
      <c r="A8" s="826" t="s">
        <v>722</v>
      </c>
      <c r="B8" s="826" t="s">
        <v>815</v>
      </c>
      <c r="C8" s="827">
        <v>2</v>
      </c>
      <c r="D8" s="827">
        <v>23</v>
      </c>
      <c r="E8" s="827">
        <v>117</v>
      </c>
      <c r="F8" s="827">
        <v>3227</v>
      </c>
      <c r="G8" s="827">
        <v>6618</v>
      </c>
      <c r="H8" s="827">
        <v>12601</v>
      </c>
      <c r="I8" s="827">
        <v>21670</v>
      </c>
      <c r="J8" s="827">
        <v>28410</v>
      </c>
      <c r="K8" s="827">
        <v>22297</v>
      </c>
      <c r="L8" s="827">
        <v>12220</v>
      </c>
      <c r="M8" s="827">
        <v>1504</v>
      </c>
      <c r="N8" s="827">
        <v>108689</v>
      </c>
    </row>
    <row r="9" spans="1:14" s="818" customFormat="1" ht="10.5" customHeight="1">
      <c r="A9" s="826" t="s">
        <v>714</v>
      </c>
      <c r="B9" s="826" t="s">
        <v>816</v>
      </c>
      <c r="C9" s="827">
        <v>2</v>
      </c>
      <c r="D9" s="827">
        <v>14</v>
      </c>
      <c r="E9" s="827">
        <v>33</v>
      </c>
      <c r="F9" s="827">
        <v>72</v>
      </c>
      <c r="G9" s="827">
        <v>203</v>
      </c>
      <c r="H9" s="827">
        <v>630</v>
      </c>
      <c r="I9" s="827">
        <v>3372</v>
      </c>
      <c r="J9" s="827">
        <v>11432</v>
      </c>
      <c r="K9" s="827">
        <v>29327</v>
      </c>
      <c r="L9" s="827">
        <v>40551</v>
      </c>
      <c r="M9" s="827">
        <v>9122</v>
      </c>
      <c r="N9" s="827">
        <v>94758</v>
      </c>
    </row>
    <row r="10" spans="1:14" s="818" customFormat="1" ht="10.5" customHeight="1">
      <c r="A10" s="826" t="s">
        <v>34</v>
      </c>
      <c r="B10" s="826" t="s">
        <v>824</v>
      </c>
      <c r="C10" s="827">
        <v>0</v>
      </c>
      <c r="D10" s="827">
        <v>0</v>
      </c>
      <c r="E10" s="827">
        <v>189</v>
      </c>
      <c r="F10" s="827">
        <v>25606</v>
      </c>
      <c r="G10" s="827">
        <v>32520</v>
      </c>
      <c r="H10" s="827">
        <v>19557</v>
      </c>
      <c r="I10" s="827">
        <v>556</v>
      </c>
      <c r="J10" s="827">
        <v>2</v>
      </c>
      <c r="K10" s="827">
        <v>0</v>
      </c>
      <c r="L10" s="827">
        <v>0</v>
      </c>
      <c r="M10" s="827">
        <v>0</v>
      </c>
      <c r="N10" s="827">
        <v>78430</v>
      </c>
    </row>
    <row r="11" spans="1:14" s="818" customFormat="1" ht="10.5" customHeight="1">
      <c r="A11" s="826" t="s">
        <v>723</v>
      </c>
      <c r="B11" s="826" t="s">
        <v>819</v>
      </c>
      <c r="C11" s="827">
        <v>75</v>
      </c>
      <c r="D11" s="827">
        <v>339</v>
      </c>
      <c r="E11" s="827">
        <v>1102</v>
      </c>
      <c r="F11" s="827">
        <v>4830</v>
      </c>
      <c r="G11" s="827">
        <v>6704</v>
      </c>
      <c r="H11" s="827">
        <v>10785</v>
      </c>
      <c r="I11" s="827">
        <v>15111</v>
      </c>
      <c r="J11" s="827">
        <v>16486</v>
      </c>
      <c r="K11" s="827">
        <v>12010</v>
      </c>
      <c r="L11" s="827">
        <v>7649</v>
      </c>
      <c r="M11" s="827">
        <v>1711</v>
      </c>
      <c r="N11" s="827">
        <v>76802</v>
      </c>
    </row>
    <row r="12" spans="1:14" s="818" customFormat="1" ht="10.5" customHeight="1">
      <c r="A12" s="826" t="s">
        <v>736</v>
      </c>
      <c r="B12" s="826" t="s">
        <v>788</v>
      </c>
      <c r="C12" s="827">
        <v>0</v>
      </c>
      <c r="D12" s="827">
        <v>0</v>
      </c>
      <c r="E12" s="827">
        <v>4</v>
      </c>
      <c r="F12" s="827">
        <v>8264</v>
      </c>
      <c r="G12" s="827">
        <v>41398</v>
      </c>
      <c r="H12" s="827">
        <v>19322</v>
      </c>
      <c r="I12" s="827">
        <v>166</v>
      </c>
      <c r="J12" s="827">
        <v>0</v>
      </c>
      <c r="K12" s="827">
        <v>0</v>
      </c>
      <c r="L12" s="827">
        <v>0</v>
      </c>
      <c r="M12" s="827">
        <v>0</v>
      </c>
      <c r="N12" s="827">
        <v>69154</v>
      </c>
    </row>
    <row r="13" spans="1:14" s="818" customFormat="1" ht="10.5" customHeight="1">
      <c r="A13" s="826" t="s">
        <v>733</v>
      </c>
      <c r="B13" s="826" t="s">
        <v>834</v>
      </c>
      <c r="C13" s="827">
        <v>6</v>
      </c>
      <c r="D13" s="827">
        <v>4</v>
      </c>
      <c r="E13" s="827">
        <v>152</v>
      </c>
      <c r="F13" s="827">
        <v>3665</v>
      </c>
      <c r="G13" s="827">
        <v>18305</v>
      </c>
      <c r="H13" s="827">
        <v>26883</v>
      </c>
      <c r="I13" s="827">
        <v>9671</v>
      </c>
      <c r="J13" s="827">
        <v>3594</v>
      </c>
      <c r="K13" s="827">
        <v>1427</v>
      </c>
      <c r="L13" s="827">
        <v>552</v>
      </c>
      <c r="M13" s="827">
        <v>70</v>
      </c>
      <c r="N13" s="827">
        <v>64329</v>
      </c>
    </row>
    <row r="14" spans="1:14" s="818" customFormat="1" ht="10.5" customHeight="1">
      <c r="A14" s="826" t="s">
        <v>715</v>
      </c>
      <c r="B14" s="826" t="s">
        <v>825</v>
      </c>
      <c r="C14" s="827">
        <v>3</v>
      </c>
      <c r="D14" s="827">
        <v>3700</v>
      </c>
      <c r="E14" s="827">
        <v>9397</v>
      </c>
      <c r="F14" s="827">
        <v>27985</v>
      </c>
      <c r="G14" s="827">
        <v>10165</v>
      </c>
      <c r="H14" s="827">
        <v>4662</v>
      </c>
      <c r="I14" s="827">
        <v>3295</v>
      </c>
      <c r="J14" s="827">
        <v>2118</v>
      </c>
      <c r="K14" s="827">
        <v>961</v>
      </c>
      <c r="L14" s="827">
        <v>758</v>
      </c>
      <c r="M14" s="827">
        <v>285</v>
      </c>
      <c r="N14" s="827">
        <v>63329</v>
      </c>
    </row>
    <row r="15" spans="1:14" s="818" customFormat="1" ht="10.5" customHeight="1">
      <c r="A15" s="826" t="s">
        <v>724</v>
      </c>
      <c r="B15" s="826" t="s">
        <v>823</v>
      </c>
      <c r="C15" s="827">
        <v>16</v>
      </c>
      <c r="D15" s="827">
        <v>48</v>
      </c>
      <c r="E15" s="827">
        <v>231</v>
      </c>
      <c r="F15" s="827">
        <v>2723</v>
      </c>
      <c r="G15" s="827">
        <v>4413</v>
      </c>
      <c r="H15" s="827">
        <v>7720</v>
      </c>
      <c r="I15" s="827">
        <v>12770</v>
      </c>
      <c r="J15" s="827">
        <v>15093</v>
      </c>
      <c r="K15" s="827">
        <v>10934</v>
      </c>
      <c r="L15" s="827">
        <v>5744</v>
      </c>
      <c r="M15" s="827">
        <v>776</v>
      </c>
      <c r="N15" s="827">
        <v>60468</v>
      </c>
    </row>
    <row r="16" spans="1:14" s="818" customFormat="1" ht="10.5" customHeight="1">
      <c r="A16" s="826" t="s">
        <v>741</v>
      </c>
      <c r="B16" s="826" t="s">
        <v>826</v>
      </c>
      <c r="C16" s="827">
        <v>672</v>
      </c>
      <c r="D16" s="827">
        <v>214</v>
      </c>
      <c r="E16" s="827">
        <v>992</v>
      </c>
      <c r="F16" s="827">
        <v>9277</v>
      </c>
      <c r="G16" s="827">
        <v>10019</v>
      </c>
      <c r="H16" s="827">
        <v>12849</v>
      </c>
      <c r="I16" s="827">
        <v>13076</v>
      </c>
      <c r="J16" s="827">
        <v>8331</v>
      </c>
      <c r="K16" s="827">
        <v>1787</v>
      </c>
      <c r="L16" s="827">
        <v>1221</v>
      </c>
      <c r="M16" s="827">
        <v>271</v>
      </c>
      <c r="N16" s="827">
        <v>58709</v>
      </c>
    </row>
    <row r="17" spans="1:14" s="818" customFormat="1" ht="10.5" customHeight="1">
      <c r="A17" s="826" t="s">
        <v>743</v>
      </c>
      <c r="B17" s="826" t="s">
        <v>818</v>
      </c>
      <c r="C17" s="827">
        <v>310</v>
      </c>
      <c r="D17" s="827">
        <v>682</v>
      </c>
      <c r="E17" s="827">
        <v>744</v>
      </c>
      <c r="F17" s="827">
        <v>1339</v>
      </c>
      <c r="G17" s="827">
        <v>3106</v>
      </c>
      <c r="H17" s="827">
        <v>7266</v>
      </c>
      <c r="I17" s="827">
        <v>14080</v>
      </c>
      <c r="J17" s="827">
        <v>16731</v>
      </c>
      <c r="K17" s="827">
        <v>10349</v>
      </c>
      <c r="L17" s="827">
        <v>3709</v>
      </c>
      <c r="M17" s="827">
        <v>347</v>
      </c>
      <c r="N17" s="827">
        <v>58663</v>
      </c>
    </row>
    <row r="18" spans="1:14" s="818" customFormat="1" ht="10.5" customHeight="1">
      <c r="A18" s="826" t="s">
        <v>738</v>
      </c>
      <c r="B18" s="826" t="s">
        <v>817</v>
      </c>
      <c r="C18" s="827">
        <v>0</v>
      </c>
      <c r="D18" s="827">
        <v>0</v>
      </c>
      <c r="E18" s="827">
        <v>28</v>
      </c>
      <c r="F18" s="827">
        <v>14333</v>
      </c>
      <c r="G18" s="827">
        <v>27152</v>
      </c>
      <c r="H18" s="827">
        <v>8579</v>
      </c>
      <c r="I18" s="827">
        <v>83</v>
      </c>
      <c r="J18" s="827">
        <v>0</v>
      </c>
      <c r="K18" s="827">
        <v>0</v>
      </c>
      <c r="L18" s="827">
        <v>0</v>
      </c>
      <c r="M18" s="827">
        <v>0</v>
      </c>
      <c r="N18" s="827">
        <v>50176</v>
      </c>
    </row>
    <row r="19" spans="1:14" s="818" customFormat="1" ht="10.5" customHeight="1">
      <c r="A19" s="826" t="s">
        <v>726</v>
      </c>
      <c r="B19" s="826" t="s">
        <v>752</v>
      </c>
      <c r="C19" s="827">
        <v>0</v>
      </c>
      <c r="D19" s="827">
        <v>0</v>
      </c>
      <c r="E19" s="827">
        <v>1473</v>
      </c>
      <c r="F19" s="827">
        <v>5583</v>
      </c>
      <c r="G19" s="827">
        <v>6205</v>
      </c>
      <c r="H19" s="827">
        <v>5343</v>
      </c>
      <c r="I19" s="827">
        <v>5596</v>
      </c>
      <c r="J19" s="827">
        <v>6161</v>
      </c>
      <c r="K19" s="827">
        <v>5965</v>
      </c>
      <c r="L19" s="827">
        <v>7092</v>
      </c>
      <c r="M19" s="827">
        <v>3912</v>
      </c>
      <c r="N19" s="827">
        <v>47330</v>
      </c>
    </row>
    <row r="20" spans="1:14" s="818" customFormat="1" ht="10.5" customHeight="1">
      <c r="A20" s="826" t="s">
        <v>720</v>
      </c>
      <c r="B20" s="826" t="s">
        <v>751</v>
      </c>
      <c r="C20" s="827">
        <v>1</v>
      </c>
      <c r="D20" s="827">
        <v>6</v>
      </c>
      <c r="E20" s="827">
        <v>126</v>
      </c>
      <c r="F20" s="827">
        <v>961</v>
      </c>
      <c r="G20" s="827">
        <v>2254</v>
      </c>
      <c r="H20" s="827">
        <v>5727</v>
      </c>
      <c r="I20" s="827">
        <v>9589</v>
      </c>
      <c r="J20" s="827">
        <v>10034</v>
      </c>
      <c r="K20" s="827">
        <v>7910</v>
      </c>
      <c r="L20" s="827">
        <v>7281</v>
      </c>
      <c r="M20" s="827">
        <v>3059</v>
      </c>
      <c r="N20" s="827">
        <v>46948</v>
      </c>
    </row>
    <row r="21" spans="1:14" s="828" customFormat="1" ht="10.5" customHeight="1">
      <c r="A21" s="826" t="s">
        <v>33</v>
      </c>
      <c r="B21" s="826" t="s">
        <v>820</v>
      </c>
      <c r="C21" s="827">
        <v>150</v>
      </c>
      <c r="D21" s="827">
        <v>790</v>
      </c>
      <c r="E21" s="827">
        <v>1985</v>
      </c>
      <c r="F21" s="827">
        <v>2543</v>
      </c>
      <c r="G21" s="827">
        <v>3585</v>
      </c>
      <c r="H21" s="827">
        <v>5849</v>
      </c>
      <c r="I21" s="827">
        <v>7508</v>
      </c>
      <c r="J21" s="827">
        <v>7411</v>
      </c>
      <c r="K21" s="827">
        <v>5558</v>
      </c>
      <c r="L21" s="827">
        <v>5400</v>
      </c>
      <c r="M21" s="827">
        <v>2491</v>
      </c>
      <c r="N21" s="827">
        <v>43270</v>
      </c>
    </row>
    <row r="22" spans="1:14" s="828" customFormat="1" ht="10.5" customHeight="1">
      <c r="A22" s="826" t="s">
        <v>47</v>
      </c>
      <c r="B22" s="826" t="s">
        <v>753</v>
      </c>
      <c r="C22" s="827">
        <v>0</v>
      </c>
      <c r="D22" s="827">
        <v>0</v>
      </c>
      <c r="E22" s="827">
        <v>45</v>
      </c>
      <c r="F22" s="827">
        <v>11877</v>
      </c>
      <c r="G22" s="827">
        <v>22783</v>
      </c>
      <c r="H22" s="827">
        <v>7593</v>
      </c>
      <c r="I22" s="827">
        <v>90</v>
      </c>
      <c r="J22" s="827">
        <v>5</v>
      </c>
      <c r="K22" s="827">
        <v>0</v>
      </c>
      <c r="L22" s="827">
        <v>0</v>
      </c>
      <c r="M22" s="827">
        <v>0</v>
      </c>
      <c r="N22" s="827">
        <v>42393</v>
      </c>
    </row>
    <row r="23" spans="1:14" s="818" customFormat="1" ht="10.5" customHeight="1">
      <c r="A23" s="826" t="s">
        <v>742</v>
      </c>
      <c r="B23" s="826" t="s">
        <v>822</v>
      </c>
      <c r="C23" s="827">
        <v>5</v>
      </c>
      <c r="D23" s="827">
        <v>24</v>
      </c>
      <c r="E23" s="827">
        <v>56</v>
      </c>
      <c r="F23" s="827">
        <v>489</v>
      </c>
      <c r="G23" s="827">
        <v>1137</v>
      </c>
      <c r="H23" s="827">
        <v>3065</v>
      </c>
      <c r="I23" s="827">
        <v>6844</v>
      </c>
      <c r="J23" s="827">
        <v>10262</v>
      </c>
      <c r="K23" s="827">
        <v>9889</v>
      </c>
      <c r="L23" s="827">
        <v>7027</v>
      </c>
      <c r="M23" s="827">
        <v>1154</v>
      </c>
      <c r="N23" s="827">
        <v>39952</v>
      </c>
    </row>
    <row r="24" spans="1:14" s="829" customFormat="1" ht="10.5" customHeight="1">
      <c r="A24" s="826" t="s">
        <v>48</v>
      </c>
      <c r="B24" s="826" t="s">
        <v>831</v>
      </c>
      <c r="C24" s="827">
        <v>0</v>
      </c>
      <c r="D24" s="827">
        <v>2</v>
      </c>
      <c r="E24" s="827">
        <v>24</v>
      </c>
      <c r="F24" s="827">
        <v>715</v>
      </c>
      <c r="G24" s="827">
        <v>3363</v>
      </c>
      <c r="H24" s="827">
        <v>9350</v>
      </c>
      <c r="I24" s="827">
        <v>12916</v>
      </c>
      <c r="J24" s="827">
        <v>4857</v>
      </c>
      <c r="K24" s="827">
        <v>2054</v>
      </c>
      <c r="L24" s="827">
        <v>939</v>
      </c>
      <c r="M24" s="827">
        <v>179</v>
      </c>
      <c r="N24" s="827">
        <v>34399</v>
      </c>
    </row>
    <row r="25" spans="1:14" s="818" customFormat="1" ht="10.5" customHeight="1">
      <c r="A25" s="826" t="s">
        <v>729</v>
      </c>
      <c r="B25" s="826" t="s">
        <v>797</v>
      </c>
      <c r="C25" s="827">
        <v>0</v>
      </c>
      <c r="D25" s="827">
        <v>8</v>
      </c>
      <c r="E25" s="827">
        <v>398</v>
      </c>
      <c r="F25" s="827">
        <v>2136</v>
      </c>
      <c r="G25" s="827">
        <v>2436</v>
      </c>
      <c r="H25" s="827">
        <v>4474</v>
      </c>
      <c r="I25" s="827">
        <v>7758</v>
      </c>
      <c r="J25" s="827">
        <v>8626</v>
      </c>
      <c r="K25" s="827">
        <v>5297</v>
      </c>
      <c r="L25" s="827">
        <v>2264</v>
      </c>
      <c r="M25" s="827">
        <v>236</v>
      </c>
      <c r="N25" s="827">
        <v>33633</v>
      </c>
    </row>
    <row r="26" spans="1:14" s="818" customFormat="1" ht="10.5" customHeight="1">
      <c r="A26" s="826" t="s">
        <v>49</v>
      </c>
      <c r="B26" s="826" t="s">
        <v>830</v>
      </c>
      <c r="C26" s="827">
        <v>25</v>
      </c>
      <c r="D26" s="827">
        <v>88</v>
      </c>
      <c r="E26" s="827">
        <v>208</v>
      </c>
      <c r="F26" s="827">
        <v>6379</v>
      </c>
      <c r="G26" s="827">
        <v>9361</v>
      </c>
      <c r="H26" s="827">
        <v>7003</v>
      </c>
      <c r="I26" s="827">
        <v>5117</v>
      </c>
      <c r="J26" s="827">
        <v>2584</v>
      </c>
      <c r="K26" s="827">
        <v>1286</v>
      </c>
      <c r="L26" s="827">
        <v>630</v>
      </c>
      <c r="M26" s="827">
        <v>190</v>
      </c>
      <c r="N26" s="827">
        <v>32871</v>
      </c>
    </row>
    <row r="27" spans="1:14" s="818" customFormat="1" ht="10.5" customHeight="1">
      <c r="A27" s="826" t="s">
        <v>739</v>
      </c>
      <c r="B27" s="826" t="s">
        <v>821</v>
      </c>
      <c r="C27" s="827">
        <v>56</v>
      </c>
      <c r="D27" s="827">
        <v>168</v>
      </c>
      <c r="E27" s="827">
        <v>558</v>
      </c>
      <c r="F27" s="827">
        <v>1396</v>
      </c>
      <c r="G27" s="827">
        <v>2428</v>
      </c>
      <c r="H27" s="827">
        <v>4214</v>
      </c>
      <c r="I27" s="827">
        <v>5305</v>
      </c>
      <c r="J27" s="827">
        <v>3741</v>
      </c>
      <c r="K27" s="827">
        <v>5466</v>
      </c>
      <c r="L27" s="827">
        <v>6517</v>
      </c>
      <c r="M27" s="827">
        <v>2956</v>
      </c>
      <c r="N27" s="827">
        <v>32805</v>
      </c>
    </row>
    <row r="28" spans="1:14" s="818" customFormat="1" ht="10.5" customHeight="1">
      <c r="A28" s="826" t="s">
        <v>50</v>
      </c>
      <c r="B28" s="826" t="s">
        <v>755</v>
      </c>
      <c r="C28" s="827">
        <v>0</v>
      </c>
      <c r="D28" s="827">
        <v>0</v>
      </c>
      <c r="E28" s="827">
        <v>17</v>
      </c>
      <c r="F28" s="827">
        <v>8319</v>
      </c>
      <c r="G28" s="827">
        <v>18234</v>
      </c>
      <c r="H28" s="827">
        <v>4955</v>
      </c>
      <c r="I28" s="827">
        <v>20</v>
      </c>
      <c r="J28" s="827">
        <v>0</v>
      </c>
      <c r="K28" s="827">
        <v>0</v>
      </c>
      <c r="L28" s="827">
        <v>0</v>
      </c>
      <c r="M28" s="827">
        <v>0</v>
      </c>
      <c r="N28" s="827">
        <v>31545</v>
      </c>
    </row>
    <row r="29" spans="1:14" s="818" customFormat="1" ht="10.5" customHeight="1">
      <c r="A29" s="826" t="s">
        <v>725</v>
      </c>
      <c r="B29" s="826" t="s">
        <v>756</v>
      </c>
      <c r="C29" s="827">
        <v>67</v>
      </c>
      <c r="D29" s="827">
        <v>204</v>
      </c>
      <c r="E29" s="827">
        <v>2897</v>
      </c>
      <c r="F29" s="827">
        <v>6369</v>
      </c>
      <c r="G29" s="827">
        <v>5709</v>
      </c>
      <c r="H29" s="827">
        <v>4713</v>
      </c>
      <c r="I29" s="827">
        <v>3473</v>
      </c>
      <c r="J29" s="827">
        <v>2431</v>
      </c>
      <c r="K29" s="827">
        <v>1767</v>
      </c>
      <c r="L29" s="827">
        <v>1603</v>
      </c>
      <c r="M29" s="827">
        <v>738</v>
      </c>
      <c r="N29" s="827">
        <v>29971</v>
      </c>
    </row>
    <row r="30" spans="1:14" s="818" customFormat="1" ht="10.5" customHeight="1">
      <c r="A30" s="826" t="s">
        <v>51</v>
      </c>
      <c r="B30" s="826" t="s">
        <v>764</v>
      </c>
      <c r="C30" s="827">
        <v>1</v>
      </c>
      <c r="D30" s="827">
        <v>2</v>
      </c>
      <c r="E30" s="827">
        <v>63</v>
      </c>
      <c r="F30" s="827">
        <v>2032</v>
      </c>
      <c r="G30" s="827">
        <v>4656</v>
      </c>
      <c r="H30" s="827">
        <v>5328</v>
      </c>
      <c r="I30" s="827">
        <v>5239</v>
      </c>
      <c r="J30" s="827">
        <v>4607</v>
      </c>
      <c r="K30" s="827">
        <v>2715</v>
      </c>
      <c r="L30" s="827">
        <v>1264</v>
      </c>
      <c r="M30" s="827">
        <v>213</v>
      </c>
      <c r="N30" s="827">
        <v>26120</v>
      </c>
    </row>
    <row r="31" spans="1:14" s="818" customFormat="1" ht="10.5" customHeight="1">
      <c r="A31" s="826" t="s">
        <v>52</v>
      </c>
      <c r="B31" s="826" t="s">
        <v>794</v>
      </c>
      <c r="C31" s="827">
        <v>0</v>
      </c>
      <c r="D31" s="827">
        <v>0</v>
      </c>
      <c r="E31" s="827">
        <v>5</v>
      </c>
      <c r="F31" s="827">
        <v>17</v>
      </c>
      <c r="G31" s="827">
        <v>1248</v>
      </c>
      <c r="H31" s="827">
        <v>8226</v>
      </c>
      <c r="I31" s="827">
        <v>10218</v>
      </c>
      <c r="J31" s="827">
        <v>3473</v>
      </c>
      <c r="K31" s="827">
        <v>1946</v>
      </c>
      <c r="L31" s="827">
        <v>885</v>
      </c>
      <c r="M31" s="827">
        <v>102</v>
      </c>
      <c r="N31" s="827">
        <v>26120</v>
      </c>
    </row>
    <row r="32" spans="1:14" s="818" customFormat="1" ht="10.5" customHeight="1">
      <c r="A32" s="826" t="s">
        <v>734</v>
      </c>
      <c r="B32" s="826" t="s">
        <v>922</v>
      </c>
      <c r="C32" s="827">
        <v>3</v>
      </c>
      <c r="D32" s="827">
        <v>2</v>
      </c>
      <c r="E32" s="827">
        <v>98</v>
      </c>
      <c r="F32" s="827">
        <v>3492</v>
      </c>
      <c r="G32" s="827">
        <v>8679</v>
      </c>
      <c r="H32" s="827">
        <v>8721</v>
      </c>
      <c r="I32" s="827">
        <v>1959</v>
      </c>
      <c r="J32" s="827">
        <v>375</v>
      </c>
      <c r="K32" s="827">
        <v>116</v>
      </c>
      <c r="L32" s="827">
        <v>71</v>
      </c>
      <c r="M32" s="827">
        <v>7</v>
      </c>
      <c r="N32" s="827">
        <v>23523</v>
      </c>
    </row>
    <row r="33" spans="1:14" s="818" customFormat="1" ht="10.5" customHeight="1">
      <c r="A33" s="826" t="s">
        <v>53</v>
      </c>
      <c r="B33" s="826" t="s">
        <v>884</v>
      </c>
      <c r="C33" s="827">
        <v>0</v>
      </c>
      <c r="D33" s="827">
        <v>0</v>
      </c>
      <c r="E33" s="827">
        <v>14</v>
      </c>
      <c r="F33" s="827">
        <v>4395</v>
      </c>
      <c r="G33" s="827">
        <v>13363</v>
      </c>
      <c r="H33" s="827">
        <v>5185</v>
      </c>
      <c r="I33" s="827">
        <v>59</v>
      </c>
      <c r="J33" s="827">
        <v>0</v>
      </c>
      <c r="K33" s="827">
        <v>0</v>
      </c>
      <c r="L33" s="827">
        <v>0</v>
      </c>
      <c r="M33" s="827">
        <v>0</v>
      </c>
      <c r="N33" s="827">
        <v>23016</v>
      </c>
    </row>
    <row r="34" spans="1:14" s="818" customFormat="1" ht="10.5" customHeight="1">
      <c r="A34" s="826" t="s">
        <v>735</v>
      </c>
      <c r="B34" s="826" t="s">
        <v>846</v>
      </c>
      <c r="C34" s="827">
        <v>0</v>
      </c>
      <c r="D34" s="827">
        <v>3</v>
      </c>
      <c r="E34" s="827">
        <v>8</v>
      </c>
      <c r="F34" s="827">
        <v>235</v>
      </c>
      <c r="G34" s="827">
        <v>8350</v>
      </c>
      <c r="H34" s="827">
        <v>12597</v>
      </c>
      <c r="I34" s="827">
        <v>587</v>
      </c>
      <c r="J34" s="827">
        <v>34</v>
      </c>
      <c r="K34" s="827">
        <v>0</v>
      </c>
      <c r="L34" s="827">
        <v>0</v>
      </c>
      <c r="M34" s="827">
        <v>0</v>
      </c>
      <c r="N34" s="827">
        <v>21814</v>
      </c>
    </row>
    <row r="35" spans="1:14" s="818" customFormat="1" ht="11.25" customHeight="1">
      <c r="A35" s="826" t="s">
        <v>685</v>
      </c>
      <c r="B35" s="826" t="s">
        <v>576</v>
      </c>
      <c r="C35" s="827">
        <v>59216</v>
      </c>
      <c r="D35" s="827">
        <v>61751</v>
      </c>
      <c r="E35" s="827">
        <v>76955</v>
      </c>
      <c r="F35" s="827">
        <v>134730</v>
      </c>
      <c r="G35" s="827">
        <v>178296</v>
      </c>
      <c r="H35" s="827">
        <v>200635</v>
      </c>
      <c r="I35" s="827">
        <v>225601</v>
      </c>
      <c r="J35" s="827">
        <v>253830</v>
      </c>
      <c r="K35" s="827">
        <v>245759</v>
      </c>
      <c r="L35" s="827">
        <v>289648</v>
      </c>
      <c r="M35" s="827">
        <v>158519</v>
      </c>
      <c r="N35" s="827">
        <v>1884944</v>
      </c>
    </row>
    <row r="36" spans="1:14" s="818" customFormat="1" ht="3" customHeight="1">
      <c r="A36" s="816"/>
      <c r="B36" s="816"/>
      <c r="C36" s="827"/>
      <c r="D36" s="827"/>
      <c r="E36" s="827"/>
      <c r="F36" s="827"/>
      <c r="G36" s="827"/>
      <c r="H36" s="827"/>
      <c r="I36" s="827"/>
      <c r="J36" s="827"/>
      <c r="K36" s="827"/>
      <c r="L36" s="827"/>
      <c r="M36" s="827"/>
      <c r="N36" s="830"/>
    </row>
    <row r="37" spans="1:14" s="818" customFormat="1" ht="12" customHeight="1">
      <c r="A37" s="831" t="s">
        <v>669</v>
      </c>
      <c r="B37" s="832"/>
      <c r="C37" s="833">
        <v>60665</v>
      </c>
      <c r="D37" s="833">
        <v>68904</v>
      </c>
      <c r="E37" s="833">
        <v>99278</v>
      </c>
      <c r="F37" s="833">
        <v>327262</v>
      </c>
      <c r="G37" s="833">
        <v>554442</v>
      </c>
      <c r="H37" s="833">
        <v>508518</v>
      </c>
      <c r="I37" s="833">
        <v>491486</v>
      </c>
      <c r="J37" s="833">
        <v>550989</v>
      </c>
      <c r="K37" s="833">
        <v>522459</v>
      </c>
      <c r="L37" s="833">
        <v>502589</v>
      </c>
      <c r="M37" s="833">
        <v>199304</v>
      </c>
      <c r="N37" s="833">
        <v>3885900</v>
      </c>
    </row>
    <row r="38" spans="1:14" s="818" customFormat="1" ht="3" customHeight="1">
      <c r="A38" s="834"/>
      <c r="B38" s="835"/>
      <c r="C38" s="836"/>
      <c r="D38" s="836"/>
      <c r="E38" s="836"/>
      <c r="F38" s="836"/>
      <c r="G38" s="836"/>
      <c r="H38" s="836"/>
      <c r="I38" s="836"/>
      <c r="J38" s="836"/>
      <c r="K38" s="836"/>
      <c r="L38" s="836"/>
      <c r="M38" s="836"/>
      <c r="N38" s="836"/>
    </row>
    <row r="39" spans="1:14" ht="3" customHeight="1">
      <c r="A39" s="837"/>
      <c r="B39" s="838"/>
      <c r="C39" s="839"/>
      <c r="D39" s="839"/>
      <c r="E39" s="839"/>
      <c r="F39" s="839"/>
      <c r="G39" s="839"/>
      <c r="H39" s="839"/>
      <c r="I39" s="839"/>
      <c r="J39" s="839"/>
      <c r="K39" s="839"/>
      <c r="L39" s="839"/>
      <c r="M39" s="839"/>
      <c r="N39" s="839"/>
    </row>
    <row r="40" spans="1:14" s="841" customFormat="1" ht="9.75" customHeight="1">
      <c r="A40" s="472" t="s">
        <v>889</v>
      </c>
      <c r="C40" s="842"/>
      <c r="D40" s="842"/>
      <c r="E40" s="842"/>
      <c r="F40" s="842"/>
      <c r="G40" s="842"/>
      <c r="H40" s="842"/>
      <c r="I40" s="842"/>
      <c r="J40" s="842"/>
      <c r="K40" s="842"/>
      <c r="L40" s="842"/>
      <c r="M40" s="842"/>
      <c r="N40" s="842"/>
    </row>
    <row r="41" spans="1:14" s="832" customFormat="1" ht="9.75" customHeight="1">
      <c r="A41" s="841" t="s">
        <v>923</v>
      </c>
      <c r="B41" s="843"/>
      <c r="C41" s="792"/>
      <c r="D41" s="792"/>
      <c r="E41" s="792"/>
      <c r="F41" s="792"/>
      <c r="G41" s="792"/>
      <c r="H41" s="792"/>
      <c r="I41" s="792"/>
      <c r="J41" s="792"/>
      <c r="K41" s="792"/>
      <c r="L41" s="792"/>
      <c r="M41" s="792"/>
      <c r="N41" s="792"/>
    </row>
    <row r="42" spans="1:17" s="793" customFormat="1" ht="9.75" customHeight="1">
      <c r="A42" s="480" t="s">
        <v>2</v>
      </c>
      <c r="B42" s="775"/>
      <c r="C42" s="794"/>
      <c r="D42" s="795"/>
      <c r="E42" s="796"/>
      <c r="F42" s="795"/>
      <c r="G42" s="797"/>
      <c r="H42" s="797"/>
      <c r="I42" s="797"/>
      <c r="J42" s="798"/>
      <c r="K42" s="797"/>
      <c r="L42" s="797"/>
      <c r="M42" s="797"/>
      <c r="N42" s="797"/>
      <c r="O42" s="799"/>
      <c r="P42" s="780"/>
      <c r="Q42" s="780"/>
    </row>
    <row r="43" spans="1:17" s="793" customFormat="1" ht="9.75" customHeight="1">
      <c r="A43" s="335" t="s">
        <v>0</v>
      </c>
      <c r="B43" s="335"/>
      <c r="C43" s="335"/>
      <c r="D43" s="335"/>
      <c r="E43" s="335"/>
      <c r="F43" s="335"/>
      <c r="G43" s="335"/>
      <c r="H43" s="335"/>
      <c r="I43" s="335"/>
      <c r="J43" s="335"/>
      <c r="K43" s="335"/>
      <c r="L43" s="335"/>
      <c r="M43" s="335"/>
      <c r="N43" s="797"/>
      <c r="O43" s="799"/>
      <c r="P43" s="780"/>
      <c r="Q43" s="780"/>
    </row>
    <row r="44" spans="1:14" s="846" customFormat="1" ht="12.75">
      <c r="A44" s="844"/>
      <c r="B44" s="844"/>
      <c r="C44" s="845"/>
      <c r="D44" s="845"/>
      <c r="E44" s="845"/>
      <c r="F44" s="845"/>
      <c r="G44" s="845"/>
      <c r="H44" s="845"/>
      <c r="I44" s="845"/>
      <c r="J44" s="845"/>
      <c r="K44" s="845"/>
      <c r="L44" s="845"/>
      <c r="M44" s="845"/>
      <c r="N44" s="845"/>
    </row>
    <row r="45" spans="1:14" s="846" customFormat="1" ht="12.75">
      <c r="A45" s="844"/>
      <c r="B45" s="844"/>
      <c r="C45" s="845"/>
      <c r="D45" s="845"/>
      <c r="E45" s="845"/>
      <c r="F45" s="845"/>
      <c r="G45" s="845"/>
      <c r="H45" s="845"/>
      <c r="I45" s="845"/>
      <c r="J45" s="845"/>
      <c r="K45" s="845"/>
      <c r="L45" s="845"/>
      <c r="M45" s="845"/>
      <c r="N45" s="845"/>
    </row>
    <row r="46" spans="1:14" s="846" customFormat="1" ht="12.75">
      <c r="A46" s="844"/>
      <c r="B46" s="844"/>
      <c r="C46" s="845"/>
      <c r="D46" s="845"/>
      <c r="E46" s="845"/>
      <c r="F46" s="845"/>
      <c r="G46" s="845"/>
      <c r="H46" s="845"/>
      <c r="I46" s="845"/>
      <c r="J46" s="845"/>
      <c r="K46" s="845"/>
      <c r="L46" s="845"/>
      <c r="M46" s="845"/>
      <c r="N46" s="845"/>
    </row>
    <row r="47" spans="1:14" s="846" customFormat="1" ht="12.75">
      <c r="A47" s="844"/>
      <c r="B47" s="844"/>
      <c r="C47" s="845"/>
      <c r="D47" s="845"/>
      <c r="E47" s="845"/>
      <c r="F47" s="845"/>
      <c r="G47" s="845"/>
      <c r="H47" s="845"/>
      <c r="I47" s="845"/>
      <c r="J47" s="845"/>
      <c r="K47" s="845"/>
      <c r="L47" s="845"/>
      <c r="M47" s="845"/>
      <c r="N47" s="845"/>
    </row>
    <row r="48" spans="1:14" s="846" customFormat="1" ht="12.75">
      <c r="A48" s="844"/>
      <c r="B48" s="844"/>
      <c r="C48" s="845"/>
      <c r="D48" s="845"/>
      <c r="E48" s="845"/>
      <c r="F48" s="845"/>
      <c r="G48" s="845"/>
      <c r="H48" s="845"/>
      <c r="I48" s="845"/>
      <c r="J48" s="845"/>
      <c r="K48" s="845"/>
      <c r="L48" s="845"/>
      <c r="M48" s="845"/>
      <c r="N48" s="845"/>
    </row>
    <row r="49" spans="1:14" s="846" customFormat="1" ht="12.75">
      <c r="A49" s="844"/>
      <c r="B49" s="844"/>
      <c r="C49" s="845"/>
      <c r="D49" s="845"/>
      <c r="E49" s="845"/>
      <c r="F49" s="845"/>
      <c r="G49" s="845"/>
      <c r="H49" s="845"/>
      <c r="I49" s="845"/>
      <c r="J49" s="845"/>
      <c r="K49" s="845"/>
      <c r="L49" s="845"/>
      <c r="M49" s="845"/>
      <c r="N49" s="845"/>
    </row>
    <row r="50" spans="1:14" s="846" customFormat="1" ht="12.75">
      <c r="A50" s="844"/>
      <c r="B50" s="844"/>
      <c r="C50" s="845"/>
      <c r="D50" s="845"/>
      <c r="E50" s="845"/>
      <c r="F50" s="845"/>
      <c r="G50" s="845"/>
      <c r="H50" s="845"/>
      <c r="I50" s="845"/>
      <c r="J50" s="845"/>
      <c r="K50" s="845"/>
      <c r="L50" s="845"/>
      <c r="M50" s="845"/>
      <c r="N50" s="845"/>
    </row>
    <row r="51" spans="1:14" s="846" customFormat="1" ht="12.75">
      <c r="A51" s="844"/>
      <c r="B51" s="844"/>
      <c r="C51" s="845"/>
      <c r="D51" s="845"/>
      <c r="E51" s="845"/>
      <c r="F51" s="845"/>
      <c r="G51" s="845"/>
      <c r="H51" s="845"/>
      <c r="I51" s="845"/>
      <c r="J51" s="845"/>
      <c r="K51" s="845"/>
      <c r="L51" s="845"/>
      <c r="M51" s="845"/>
      <c r="N51" s="845"/>
    </row>
    <row r="52" spans="1:14" s="846" customFormat="1" ht="12.75">
      <c r="A52" s="844"/>
      <c r="B52" s="844"/>
      <c r="C52" s="845"/>
      <c r="D52" s="845"/>
      <c r="E52" s="845"/>
      <c r="F52" s="845"/>
      <c r="G52" s="845"/>
      <c r="H52" s="845"/>
      <c r="I52" s="845"/>
      <c r="J52" s="845"/>
      <c r="K52" s="845"/>
      <c r="L52" s="845"/>
      <c r="M52" s="845"/>
      <c r="N52" s="845"/>
    </row>
    <row r="53" spans="1:14" s="846" customFormat="1" ht="12.75">
      <c r="A53" s="844"/>
      <c r="B53" s="844"/>
      <c r="C53" s="845"/>
      <c r="D53" s="845"/>
      <c r="E53" s="845"/>
      <c r="F53" s="845"/>
      <c r="G53" s="845"/>
      <c r="H53" s="845"/>
      <c r="I53" s="845"/>
      <c r="J53" s="845"/>
      <c r="K53" s="845"/>
      <c r="L53" s="845"/>
      <c r="M53" s="845"/>
      <c r="N53" s="845"/>
    </row>
    <row r="54" spans="1:14" s="846" customFormat="1" ht="12.75">
      <c r="A54" s="844"/>
      <c r="B54" s="844"/>
      <c r="C54" s="845"/>
      <c r="D54" s="845"/>
      <c r="E54" s="845"/>
      <c r="F54" s="845"/>
      <c r="G54" s="845"/>
      <c r="H54" s="845"/>
      <c r="I54" s="845"/>
      <c r="J54" s="845"/>
      <c r="K54" s="845"/>
      <c r="L54" s="845"/>
      <c r="M54" s="845"/>
      <c r="N54" s="845"/>
    </row>
    <row r="55" spans="1:14" s="846" customFormat="1" ht="12.75">
      <c r="A55" s="844"/>
      <c r="B55" s="844"/>
      <c r="C55" s="845"/>
      <c r="D55" s="845"/>
      <c r="E55" s="845"/>
      <c r="F55" s="845"/>
      <c r="G55" s="845"/>
      <c r="H55" s="845"/>
      <c r="I55" s="845"/>
      <c r="J55" s="845"/>
      <c r="K55" s="845"/>
      <c r="L55" s="845"/>
      <c r="M55" s="845"/>
      <c r="N55" s="845"/>
    </row>
    <row r="56" spans="1:14" s="846" customFormat="1" ht="12.75">
      <c r="A56" s="844"/>
      <c r="B56" s="844"/>
      <c r="C56" s="845"/>
      <c r="D56" s="845"/>
      <c r="E56" s="845"/>
      <c r="F56" s="845"/>
      <c r="G56" s="845"/>
      <c r="H56" s="845"/>
      <c r="I56" s="845"/>
      <c r="J56" s="845"/>
      <c r="K56" s="845"/>
      <c r="L56" s="845"/>
      <c r="M56" s="845"/>
      <c r="N56" s="845"/>
    </row>
    <row r="57" spans="1:14" s="846" customFormat="1" ht="12.75">
      <c r="A57" s="844"/>
      <c r="B57" s="844"/>
      <c r="C57" s="845"/>
      <c r="D57" s="845"/>
      <c r="E57" s="845"/>
      <c r="F57" s="845"/>
      <c r="G57" s="845"/>
      <c r="H57" s="845"/>
      <c r="I57" s="845"/>
      <c r="J57" s="845"/>
      <c r="K57" s="845"/>
      <c r="L57" s="845"/>
      <c r="M57" s="845"/>
      <c r="N57" s="845"/>
    </row>
    <row r="58" spans="1:14" s="846" customFormat="1" ht="12.75">
      <c r="A58" s="844"/>
      <c r="B58" s="844"/>
      <c r="C58" s="845"/>
      <c r="D58" s="845"/>
      <c r="E58" s="845"/>
      <c r="F58" s="845"/>
      <c r="G58" s="845"/>
      <c r="H58" s="845"/>
      <c r="I58" s="845"/>
      <c r="J58" s="845"/>
      <c r="K58" s="845"/>
      <c r="L58" s="845"/>
      <c r="M58" s="845"/>
      <c r="N58" s="845"/>
    </row>
    <row r="59" spans="1:14" s="846" customFormat="1" ht="12.75">
      <c r="A59" s="844"/>
      <c r="B59" s="844"/>
      <c r="C59" s="845"/>
      <c r="D59" s="845"/>
      <c r="E59" s="845"/>
      <c r="F59" s="845"/>
      <c r="G59" s="845"/>
      <c r="H59" s="845"/>
      <c r="I59" s="845"/>
      <c r="J59" s="845"/>
      <c r="K59" s="845"/>
      <c r="L59" s="845"/>
      <c r="M59" s="845"/>
      <c r="N59" s="845"/>
    </row>
    <row r="60" spans="1:14" s="846" customFormat="1" ht="12.75">
      <c r="A60" s="844"/>
      <c r="B60" s="844"/>
      <c r="C60" s="845"/>
      <c r="D60" s="845"/>
      <c r="E60" s="845"/>
      <c r="F60" s="845"/>
      <c r="G60" s="845"/>
      <c r="H60" s="845"/>
      <c r="I60" s="845"/>
      <c r="J60" s="845"/>
      <c r="K60" s="845"/>
      <c r="L60" s="845"/>
      <c r="M60" s="845"/>
      <c r="N60" s="845"/>
    </row>
    <row r="61" spans="1:14" s="846" customFormat="1" ht="12.75">
      <c r="A61" s="844"/>
      <c r="B61" s="844"/>
      <c r="C61" s="845"/>
      <c r="D61" s="845"/>
      <c r="E61" s="845"/>
      <c r="F61" s="845"/>
      <c r="G61" s="845"/>
      <c r="H61" s="845"/>
      <c r="I61" s="845"/>
      <c r="J61" s="845"/>
      <c r="K61" s="845"/>
      <c r="L61" s="845"/>
      <c r="M61" s="845"/>
      <c r="N61" s="845"/>
    </row>
    <row r="62" spans="1:14" s="846" customFormat="1" ht="12.75">
      <c r="A62" s="844"/>
      <c r="B62" s="844"/>
      <c r="C62" s="845"/>
      <c r="D62" s="845"/>
      <c r="E62" s="845"/>
      <c r="F62" s="845"/>
      <c r="G62" s="845"/>
      <c r="H62" s="845"/>
      <c r="I62" s="845"/>
      <c r="J62" s="845"/>
      <c r="K62" s="845"/>
      <c r="L62" s="845"/>
      <c r="M62" s="845"/>
      <c r="N62" s="845"/>
    </row>
    <row r="63" spans="1:14" s="846" customFormat="1" ht="12.75">
      <c r="A63" s="844"/>
      <c r="B63" s="844"/>
      <c r="C63" s="845"/>
      <c r="D63" s="845"/>
      <c r="E63" s="845"/>
      <c r="F63" s="845"/>
      <c r="G63" s="845"/>
      <c r="H63" s="845"/>
      <c r="I63" s="845"/>
      <c r="J63" s="845"/>
      <c r="K63" s="845"/>
      <c r="L63" s="845"/>
      <c r="M63" s="845"/>
      <c r="N63" s="845"/>
    </row>
    <row r="64" spans="1:14" s="846" customFormat="1" ht="12.75">
      <c r="A64" s="844"/>
      <c r="B64" s="844"/>
      <c r="C64" s="845"/>
      <c r="D64" s="845"/>
      <c r="E64" s="845"/>
      <c r="F64" s="845"/>
      <c r="G64" s="845"/>
      <c r="H64" s="845"/>
      <c r="I64" s="845"/>
      <c r="J64" s="845"/>
      <c r="K64" s="845"/>
      <c r="L64" s="845"/>
      <c r="M64" s="845"/>
      <c r="N64" s="845"/>
    </row>
    <row r="65" spans="1:14" s="846" customFormat="1" ht="12.75">
      <c r="A65" s="844"/>
      <c r="B65" s="844"/>
      <c r="C65" s="845"/>
      <c r="D65" s="845"/>
      <c r="E65" s="845"/>
      <c r="F65" s="845"/>
      <c r="G65" s="845"/>
      <c r="H65" s="845"/>
      <c r="I65" s="845"/>
      <c r="J65" s="845"/>
      <c r="K65" s="845"/>
      <c r="L65" s="845"/>
      <c r="M65" s="845"/>
      <c r="N65" s="845"/>
    </row>
    <row r="66" spans="1:14" s="846" customFormat="1" ht="12.75">
      <c r="A66" s="844"/>
      <c r="B66" s="844"/>
      <c r="C66" s="845"/>
      <c r="D66" s="845"/>
      <c r="E66" s="845"/>
      <c r="F66" s="845"/>
      <c r="G66" s="845"/>
      <c r="H66" s="845"/>
      <c r="I66" s="845"/>
      <c r="J66" s="845"/>
      <c r="K66" s="845"/>
      <c r="L66" s="845"/>
      <c r="M66" s="845"/>
      <c r="N66" s="845"/>
    </row>
    <row r="67" spans="1:14" s="846" customFormat="1" ht="12.75">
      <c r="A67" s="844"/>
      <c r="B67" s="844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</row>
    <row r="68" spans="1:14" s="846" customFormat="1" ht="12.75">
      <c r="A68" s="844"/>
      <c r="B68" s="844"/>
      <c r="C68" s="845"/>
      <c r="D68" s="845"/>
      <c r="E68" s="845"/>
      <c r="F68" s="845"/>
      <c r="G68" s="845"/>
      <c r="H68" s="845"/>
      <c r="I68" s="845"/>
      <c r="J68" s="845"/>
      <c r="K68" s="845"/>
      <c r="L68" s="845"/>
      <c r="M68" s="845"/>
      <c r="N68" s="845"/>
    </row>
    <row r="69" spans="1:14" s="846" customFormat="1" ht="12.75">
      <c r="A69" s="844"/>
      <c r="B69" s="844"/>
      <c r="C69" s="845"/>
      <c r="D69" s="845"/>
      <c r="E69" s="845"/>
      <c r="F69" s="845"/>
      <c r="G69" s="845"/>
      <c r="H69" s="845"/>
      <c r="I69" s="845"/>
      <c r="J69" s="845"/>
      <c r="K69" s="845"/>
      <c r="L69" s="845"/>
      <c r="M69" s="845"/>
      <c r="N69" s="845"/>
    </row>
    <row r="70" spans="1:14" s="846" customFormat="1" ht="12.75">
      <c r="A70" s="844"/>
      <c r="B70" s="844"/>
      <c r="C70" s="845"/>
      <c r="D70" s="845"/>
      <c r="E70" s="845"/>
      <c r="F70" s="845"/>
      <c r="G70" s="845"/>
      <c r="H70" s="845"/>
      <c r="I70" s="845"/>
      <c r="J70" s="845"/>
      <c r="K70" s="845"/>
      <c r="L70" s="845"/>
      <c r="M70" s="845"/>
      <c r="N70" s="845"/>
    </row>
    <row r="71" spans="1:14" s="846" customFormat="1" ht="12.75">
      <c r="A71" s="844"/>
      <c r="B71" s="844"/>
      <c r="C71" s="845"/>
      <c r="D71" s="845"/>
      <c r="E71" s="845"/>
      <c r="F71" s="845"/>
      <c r="G71" s="845"/>
      <c r="H71" s="845"/>
      <c r="I71" s="845"/>
      <c r="J71" s="845"/>
      <c r="K71" s="845"/>
      <c r="L71" s="845"/>
      <c r="M71" s="845"/>
      <c r="N71" s="845"/>
    </row>
    <row r="72" spans="1:14" s="846" customFormat="1" ht="12.75">
      <c r="A72" s="844"/>
      <c r="B72" s="844"/>
      <c r="C72" s="845"/>
      <c r="D72" s="845"/>
      <c r="E72" s="845"/>
      <c r="F72" s="845"/>
      <c r="G72" s="845"/>
      <c r="H72" s="845"/>
      <c r="I72" s="845"/>
      <c r="J72" s="845"/>
      <c r="K72" s="845"/>
      <c r="L72" s="845"/>
      <c r="M72" s="845"/>
      <c r="N72" s="845"/>
    </row>
    <row r="73" spans="1:14" s="846" customFormat="1" ht="12.75">
      <c r="A73" s="844"/>
      <c r="B73" s="844"/>
      <c r="C73" s="845"/>
      <c r="D73" s="845"/>
      <c r="E73" s="845"/>
      <c r="F73" s="845"/>
      <c r="G73" s="845"/>
      <c r="H73" s="845"/>
      <c r="I73" s="845"/>
      <c r="J73" s="845"/>
      <c r="K73" s="845"/>
      <c r="L73" s="845"/>
      <c r="M73" s="845"/>
      <c r="N73" s="845"/>
    </row>
    <row r="74" spans="1:14" s="846" customFormat="1" ht="12.75">
      <c r="A74" s="844"/>
      <c r="B74" s="844"/>
      <c r="C74" s="845"/>
      <c r="D74" s="845"/>
      <c r="E74" s="845"/>
      <c r="F74" s="845"/>
      <c r="G74" s="845"/>
      <c r="H74" s="845"/>
      <c r="I74" s="845"/>
      <c r="J74" s="845"/>
      <c r="K74" s="845"/>
      <c r="L74" s="845"/>
      <c r="M74" s="845"/>
      <c r="N74" s="845"/>
    </row>
    <row r="75" spans="1:14" s="846" customFormat="1" ht="12.75">
      <c r="A75" s="844"/>
      <c r="B75" s="844"/>
      <c r="C75" s="845"/>
      <c r="D75" s="845"/>
      <c r="E75" s="845"/>
      <c r="F75" s="845"/>
      <c r="G75" s="845"/>
      <c r="H75" s="845"/>
      <c r="I75" s="845"/>
      <c r="J75" s="845"/>
      <c r="K75" s="845"/>
      <c r="L75" s="845"/>
      <c r="M75" s="845"/>
      <c r="N75" s="844"/>
    </row>
    <row r="76" spans="1:14" s="846" customFormat="1" ht="12.75">
      <c r="A76" s="844"/>
      <c r="B76" s="847"/>
      <c r="C76" s="845"/>
      <c r="D76" s="845"/>
      <c r="E76" s="845"/>
      <c r="F76" s="845"/>
      <c r="G76" s="845"/>
      <c r="H76" s="845"/>
      <c r="I76" s="845"/>
      <c r="J76" s="845"/>
      <c r="K76" s="845"/>
      <c r="L76" s="845"/>
      <c r="M76" s="845"/>
      <c r="N76" s="844"/>
    </row>
    <row r="77" spans="1:14" s="846" customFormat="1" ht="12.75">
      <c r="A77" s="844"/>
      <c r="B77" s="847"/>
      <c r="C77" s="845"/>
      <c r="D77" s="845"/>
      <c r="E77" s="845"/>
      <c r="F77" s="845"/>
      <c r="G77" s="845"/>
      <c r="H77" s="845"/>
      <c r="I77" s="845"/>
      <c r="J77" s="845"/>
      <c r="K77" s="845"/>
      <c r="L77" s="845"/>
      <c r="M77" s="845"/>
      <c r="N77" s="845"/>
    </row>
    <row r="78" spans="1:14" s="846" customFormat="1" ht="12.75">
      <c r="A78" s="844"/>
      <c r="B78" s="844"/>
      <c r="C78" s="845"/>
      <c r="D78" s="845"/>
      <c r="E78" s="845"/>
      <c r="F78" s="845"/>
      <c r="G78" s="845"/>
      <c r="H78" s="845"/>
      <c r="I78" s="845"/>
      <c r="J78" s="845"/>
      <c r="K78" s="845"/>
      <c r="L78" s="845"/>
      <c r="M78" s="845"/>
      <c r="N78" s="845"/>
    </row>
    <row r="79" spans="1:14" s="846" customFormat="1" ht="12.75">
      <c r="A79" s="844"/>
      <c r="B79" s="844"/>
      <c r="C79" s="845"/>
      <c r="D79" s="845"/>
      <c r="E79" s="845"/>
      <c r="F79" s="845"/>
      <c r="G79" s="845"/>
      <c r="H79" s="845"/>
      <c r="I79" s="845"/>
      <c r="J79" s="845"/>
      <c r="K79" s="845"/>
      <c r="L79" s="844"/>
      <c r="M79" s="844"/>
      <c r="N79" s="844"/>
    </row>
  </sheetData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V60"/>
  <sheetViews>
    <sheetView view="pageBreakPreview" zoomScaleSheetLayoutView="100" workbookViewId="0" topLeftCell="A1">
      <selection activeCell="B32" sqref="B32"/>
    </sheetView>
  </sheetViews>
  <sheetFormatPr defaultColWidth="9.140625" defaultRowHeight="12.75"/>
  <cols>
    <col min="1" max="1" width="2.7109375" style="52" customWidth="1"/>
    <col min="2" max="2" width="50.7109375" style="52" customWidth="1"/>
    <col min="3" max="4" width="10.7109375" style="71" customWidth="1"/>
    <col min="5" max="6" width="10.7109375" style="142" customWidth="1"/>
    <col min="7" max="7" width="8.7109375" style="71" customWidth="1"/>
    <col min="8" max="8" width="9.7109375" style="142" customWidth="1"/>
    <col min="9" max="9" width="5.7109375" style="142" customWidth="1"/>
    <col min="10" max="10" width="7.7109375" style="142" customWidth="1"/>
    <col min="11" max="11" width="8.7109375" style="142" customWidth="1"/>
    <col min="12" max="12" width="8.140625" style="139" customWidth="1"/>
    <col min="13" max="13" width="10.57421875" style="50" customWidth="1"/>
    <col min="14" max="15" width="8.7109375" style="51" customWidth="1"/>
    <col min="16" max="17" width="8.7109375" style="52" customWidth="1"/>
    <col min="18" max="18" width="7.421875" style="52" customWidth="1"/>
    <col min="19" max="23" width="7.421875" style="53" customWidth="1"/>
    <col min="24" max="16384" width="10.7109375" style="53" customWidth="1"/>
  </cols>
  <sheetData>
    <row r="1" spans="1:18" s="39" customFormat="1" ht="15" customHeight="1">
      <c r="A1" s="34" t="s">
        <v>677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35"/>
      <c r="M1" s="36"/>
      <c r="N1" s="37"/>
      <c r="O1" s="37"/>
      <c r="P1" s="38"/>
      <c r="Q1" s="38"/>
      <c r="R1" s="38"/>
    </row>
    <row r="2" spans="1:18" s="45" customFormat="1" ht="12" customHeight="1">
      <c r="A2" s="40" t="str">
        <f>'[3]12.1 Final'!A2</f>
        <v>Australia, 2006-07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41"/>
      <c r="M2" s="42"/>
      <c r="N2" s="43"/>
      <c r="O2" s="44"/>
      <c r="P2" s="44"/>
      <c r="Q2" s="44"/>
      <c r="R2" s="44"/>
    </row>
    <row r="3" spans="1:12" ht="3" customHeight="1">
      <c r="A3" s="46"/>
      <c r="B3" s="46"/>
      <c r="C3" s="47"/>
      <c r="D3" s="47"/>
      <c r="E3" s="48"/>
      <c r="F3" s="48"/>
      <c r="G3" s="47"/>
      <c r="H3" s="48"/>
      <c r="I3" s="48"/>
      <c r="J3" s="48"/>
      <c r="K3" s="48"/>
      <c r="L3" s="49"/>
    </row>
    <row r="4" spans="1:12" ht="3" customHeight="1">
      <c r="A4" s="54"/>
      <c r="B4" s="54"/>
      <c r="C4" s="55"/>
      <c r="D4" s="55"/>
      <c r="E4" s="56"/>
      <c r="F4" s="56"/>
      <c r="G4" s="55"/>
      <c r="H4" s="56"/>
      <c r="I4" s="56"/>
      <c r="J4" s="56"/>
      <c r="K4" s="56"/>
      <c r="L4" s="57"/>
    </row>
    <row r="5" spans="1:18" s="65" customFormat="1" ht="42.75" customHeight="1">
      <c r="A5" s="58" t="s">
        <v>610</v>
      </c>
      <c r="B5" s="59"/>
      <c r="C5" s="60" t="s">
        <v>572</v>
      </c>
      <c r="D5" s="60" t="s">
        <v>611</v>
      </c>
      <c r="E5" s="61" t="s">
        <v>612</v>
      </c>
      <c r="F5" s="61" t="s">
        <v>678</v>
      </c>
      <c r="G5" s="60" t="s">
        <v>613</v>
      </c>
      <c r="H5" s="61" t="s">
        <v>679</v>
      </c>
      <c r="I5" s="61" t="s">
        <v>614</v>
      </c>
      <c r="J5" s="61" t="s">
        <v>615</v>
      </c>
      <c r="K5" s="61" t="s">
        <v>680</v>
      </c>
      <c r="L5" s="61" t="s">
        <v>616</v>
      </c>
      <c r="M5" s="62"/>
      <c r="N5" s="63"/>
      <c r="O5" s="64"/>
      <c r="P5" s="64"/>
      <c r="Q5" s="64"/>
      <c r="R5" s="64"/>
    </row>
    <row r="6" spans="1:20" s="65" customFormat="1" ht="3" customHeight="1">
      <c r="A6" s="66"/>
      <c r="B6" s="67"/>
      <c r="C6" s="68"/>
      <c r="D6" s="68"/>
      <c r="E6" s="69"/>
      <c r="F6" s="69"/>
      <c r="G6" s="68"/>
      <c r="H6" s="69"/>
      <c r="I6" s="69"/>
      <c r="J6" s="69"/>
      <c r="K6" s="69"/>
      <c r="L6" s="66"/>
      <c r="M6" s="70"/>
      <c r="N6" s="71"/>
      <c r="O6" s="71"/>
      <c r="P6" s="71"/>
      <c r="Q6" s="71"/>
      <c r="R6" s="71"/>
      <c r="S6" s="72"/>
      <c r="T6" s="72"/>
    </row>
    <row r="7" spans="1:20" s="65" customFormat="1" ht="3" customHeight="1">
      <c r="A7" s="73"/>
      <c r="B7" s="74"/>
      <c r="C7" s="75"/>
      <c r="D7" s="75"/>
      <c r="E7" s="76"/>
      <c r="F7" s="76"/>
      <c r="G7" s="75"/>
      <c r="H7" s="76"/>
      <c r="I7" s="76"/>
      <c r="J7" s="76"/>
      <c r="K7" s="76"/>
      <c r="L7" s="73"/>
      <c r="M7" s="70"/>
      <c r="N7" s="71"/>
      <c r="O7" s="71"/>
      <c r="P7" s="71"/>
      <c r="Q7" s="71"/>
      <c r="R7" s="71"/>
      <c r="S7" s="72"/>
      <c r="T7" s="72"/>
    </row>
    <row r="8" spans="1:20" s="85" customFormat="1" ht="11.25" customHeight="1">
      <c r="A8" s="77" t="s">
        <v>617</v>
      </c>
      <c r="B8" s="77" t="s">
        <v>618</v>
      </c>
      <c r="C8" s="78">
        <v>12214</v>
      </c>
      <c r="D8" s="78">
        <v>364</v>
      </c>
      <c r="E8" s="78">
        <v>9854</v>
      </c>
      <c r="F8" s="79" t="s">
        <v>76</v>
      </c>
      <c r="G8" s="78">
        <v>343776</v>
      </c>
      <c r="H8" s="79" t="s">
        <v>447</v>
      </c>
      <c r="I8" s="79" t="s">
        <v>448</v>
      </c>
      <c r="J8" s="79" t="s">
        <v>449</v>
      </c>
      <c r="K8" s="78">
        <v>875152.665</v>
      </c>
      <c r="L8" s="80" t="s">
        <v>410</v>
      </c>
      <c r="M8" s="81"/>
      <c r="N8" s="81"/>
      <c r="O8" s="81"/>
      <c r="P8" s="81"/>
      <c r="Q8" s="81"/>
      <c r="R8" s="81"/>
      <c r="S8" s="81"/>
      <c r="T8" s="84"/>
    </row>
    <row r="9" spans="1:22" s="85" customFormat="1" ht="11.25" customHeight="1">
      <c r="A9" s="87" t="s">
        <v>619</v>
      </c>
      <c r="B9" s="88" t="s">
        <v>620</v>
      </c>
      <c r="C9" s="78">
        <v>220206</v>
      </c>
      <c r="D9" s="78">
        <v>80894</v>
      </c>
      <c r="E9" s="78">
        <v>184620</v>
      </c>
      <c r="F9" s="79" t="s">
        <v>425</v>
      </c>
      <c r="G9" s="78">
        <v>1068884</v>
      </c>
      <c r="H9" s="79" t="s">
        <v>450</v>
      </c>
      <c r="I9" s="79" t="s">
        <v>9</v>
      </c>
      <c r="J9" s="79" t="s">
        <v>25</v>
      </c>
      <c r="K9" s="78">
        <v>1069081.43</v>
      </c>
      <c r="L9" s="80" t="s">
        <v>407</v>
      </c>
      <c r="M9" s="81"/>
      <c r="N9" s="81"/>
      <c r="O9" s="81"/>
      <c r="P9" s="81"/>
      <c r="Q9" s="81"/>
      <c r="R9" s="81"/>
      <c r="S9" s="81"/>
      <c r="T9" s="84"/>
      <c r="U9" s="89"/>
      <c r="V9" s="89"/>
    </row>
    <row r="10" spans="1:22" s="85" customFormat="1" ht="11.25" customHeight="1">
      <c r="A10" s="90" t="s">
        <v>621</v>
      </c>
      <c r="B10" s="77" t="s">
        <v>622</v>
      </c>
      <c r="C10" s="78">
        <v>89252</v>
      </c>
      <c r="D10" s="78">
        <v>72975</v>
      </c>
      <c r="E10" s="78">
        <v>72058</v>
      </c>
      <c r="F10" s="79" t="s">
        <v>426</v>
      </c>
      <c r="G10" s="78">
        <v>117419</v>
      </c>
      <c r="H10" s="79" t="s">
        <v>451</v>
      </c>
      <c r="I10" s="79" t="s">
        <v>11</v>
      </c>
      <c r="J10" s="79" t="s">
        <v>61</v>
      </c>
      <c r="K10" s="78">
        <v>218249.794</v>
      </c>
      <c r="L10" s="80" t="s">
        <v>478</v>
      </c>
      <c r="M10" s="81"/>
      <c r="N10" s="81"/>
      <c r="O10" s="81"/>
      <c r="P10" s="81"/>
      <c r="Q10" s="81"/>
      <c r="R10" s="81"/>
      <c r="S10" s="81"/>
      <c r="T10" s="84"/>
      <c r="U10" s="89"/>
      <c r="V10" s="89"/>
    </row>
    <row r="11" spans="1:22" s="85" customFormat="1" ht="11.25" customHeight="1">
      <c r="A11" s="90" t="s">
        <v>623</v>
      </c>
      <c r="B11" s="77" t="s">
        <v>624</v>
      </c>
      <c r="C11" s="78">
        <v>168300</v>
      </c>
      <c r="D11" s="78">
        <v>79161</v>
      </c>
      <c r="E11" s="78">
        <v>144485</v>
      </c>
      <c r="F11" s="79" t="s">
        <v>427</v>
      </c>
      <c r="G11" s="78">
        <v>276392</v>
      </c>
      <c r="H11" s="79" t="s">
        <v>452</v>
      </c>
      <c r="I11" s="79" t="s">
        <v>12</v>
      </c>
      <c r="J11" s="79" t="s">
        <v>30</v>
      </c>
      <c r="K11" s="78">
        <v>407975.205</v>
      </c>
      <c r="L11" s="80" t="s">
        <v>404</v>
      </c>
      <c r="M11" s="81"/>
      <c r="N11" s="81"/>
      <c r="O11" s="81"/>
      <c r="P11" s="81"/>
      <c r="Q11" s="81"/>
      <c r="R11" s="81"/>
      <c r="S11" s="81"/>
      <c r="T11" s="84"/>
      <c r="U11" s="89"/>
      <c r="V11" s="89"/>
    </row>
    <row r="12" spans="1:22" s="85" customFormat="1" ht="11.25" customHeight="1">
      <c r="A12" s="90" t="s">
        <v>625</v>
      </c>
      <c r="B12" s="77" t="s">
        <v>626</v>
      </c>
      <c r="C12" s="78">
        <v>243075</v>
      </c>
      <c r="D12" s="78">
        <v>40326</v>
      </c>
      <c r="E12" s="78">
        <v>204771</v>
      </c>
      <c r="F12" s="79" t="s">
        <v>428</v>
      </c>
      <c r="G12" s="78">
        <v>1171752</v>
      </c>
      <c r="H12" s="79" t="s">
        <v>453</v>
      </c>
      <c r="I12" s="79" t="s">
        <v>80</v>
      </c>
      <c r="J12" s="79" t="s">
        <v>158</v>
      </c>
      <c r="K12" s="78">
        <v>1132622.245</v>
      </c>
      <c r="L12" s="80" t="s">
        <v>412</v>
      </c>
      <c r="M12" s="81"/>
      <c r="N12" s="81"/>
      <c r="O12" s="81"/>
      <c r="P12" s="81"/>
      <c r="Q12" s="81"/>
      <c r="R12" s="81"/>
      <c r="S12" s="81"/>
      <c r="T12" s="84"/>
      <c r="U12" s="89"/>
      <c r="V12" s="89"/>
    </row>
    <row r="13" spans="1:22" s="85" customFormat="1" ht="11.25" customHeight="1">
      <c r="A13" s="90" t="s">
        <v>627</v>
      </c>
      <c r="B13" s="77" t="s">
        <v>628</v>
      </c>
      <c r="C13" s="78">
        <v>389795</v>
      </c>
      <c r="D13" s="78">
        <v>107077</v>
      </c>
      <c r="E13" s="78">
        <v>325694</v>
      </c>
      <c r="F13" s="79" t="s">
        <v>429</v>
      </c>
      <c r="G13" s="78">
        <v>1413660</v>
      </c>
      <c r="H13" s="79" t="s">
        <v>454</v>
      </c>
      <c r="I13" s="79" t="s">
        <v>79</v>
      </c>
      <c r="J13" s="79" t="s">
        <v>72</v>
      </c>
      <c r="K13" s="78">
        <v>1859595.044</v>
      </c>
      <c r="L13" s="80" t="s">
        <v>410</v>
      </c>
      <c r="M13" s="81"/>
      <c r="N13" s="81"/>
      <c r="O13" s="81"/>
      <c r="P13" s="81"/>
      <c r="Q13" s="81"/>
      <c r="R13" s="81"/>
      <c r="S13" s="81"/>
      <c r="T13" s="84"/>
      <c r="U13" s="89"/>
      <c r="V13" s="89"/>
    </row>
    <row r="14" spans="1:22" s="85" customFormat="1" ht="11.25" customHeight="1">
      <c r="A14" s="90" t="s">
        <v>629</v>
      </c>
      <c r="B14" s="77" t="s">
        <v>630</v>
      </c>
      <c r="C14" s="78">
        <v>474143</v>
      </c>
      <c r="D14" s="78">
        <v>224543</v>
      </c>
      <c r="E14" s="78">
        <v>407283</v>
      </c>
      <c r="F14" s="79" t="s">
        <v>430</v>
      </c>
      <c r="G14" s="78">
        <v>1241275</v>
      </c>
      <c r="H14" s="79" t="s">
        <v>455</v>
      </c>
      <c r="I14" s="79" t="s">
        <v>64</v>
      </c>
      <c r="J14" s="79" t="s">
        <v>73</v>
      </c>
      <c r="K14" s="78">
        <v>1477616.314</v>
      </c>
      <c r="L14" s="80" t="s">
        <v>404</v>
      </c>
      <c r="M14" s="81"/>
      <c r="N14" s="81"/>
      <c r="O14" s="81"/>
      <c r="P14" s="81"/>
      <c r="Q14" s="81"/>
      <c r="R14" s="81"/>
      <c r="S14" s="81"/>
      <c r="T14" s="84"/>
      <c r="U14" s="89"/>
      <c r="V14" s="89"/>
    </row>
    <row r="15" spans="1:22" s="95" customFormat="1" ht="11.25" customHeight="1">
      <c r="A15" s="91" t="s">
        <v>631</v>
      </c>
      <c r="B15" s="92" t="s">
        <v>632</v>
      </c>
      <c r="C15" s="93">
        <v>85100</v>
      </c>
      <c r="D15" s="93">
        <v>16684</v>
      </c>
      <c r="E15" s="93">
        <v>73758</v>
      </c>
      <c r="F15" s="94" t="s">
        <v>431</v>
      </c>
      <c r="G15" s="93">
        <v>356931</v>
      </c>
      <c r="H15" s="94" t="s">
        <v>456</v>
      </c>
      <c r="I15" s="94" t="s">
        <v>7</v>
      </c>
      <c r="J15" s="94" t="s">
        <v>81</v>
      </c>
      <c r="K15" s="93">
        <v>450939.647</v>
      </c>
      <c r="L15" s="80" t="s">
        <v>411</v>
      </c>
      <c r="M15" s="81"/>
      <c r="N15" s="81"/>
      <c r="O15" s="81"/>
      <c r="P15" s="81"/>
      <c r="Q15" s="81"/>
      <c r="R15" s="81"/>
      <c r="S15" s="81"/>
      <c r="T15" s="84"/>
      <c r="U15" s="78"/>
      <c r="V15" s="78"/>
    </row>
    <row r="16" spans="1:22" s="95" customFormat="1" ht="11.25" customHeight="1">
      <c r="A16" s="91" t="s">
        <v>633</v>
      </c>
      <c r="B16" s="92" t="s">
        <v>634</v>
      </c>
      <c r="C16" s="93">
        <v>345696</v>
      </c>
      <c r="D16" s="93">
        <v>127176</v>
      </c>
      <c r="E16" s="93">
        <v>285128</v>
      </c>
      <c r="F16" s="94" t="s">
        <v>432</v>
      </c>
      <c r="G16" s="93">
        <v>1420017</v>
      </c>
      <c r="H16" s="94" t="s">
        <v>457</v>
      </c>
      <c r="I16" s="94" t="s">
        <v>73</v>
      </c>
      <c r="J16" s="94" t="s">
        <v>76</v>
      </c>
      <c r="K16" s="93">
        <v>1930272.653</v>
      </c>
      <c r="L16" s="80" t="s">
        <v>411</v>
      </c>
      <c r="M16" s="81"/>
      <c r="N16" s="81"/>
      <c r="O16" s="81"/>
      <c r="P16" s="81"/>
      <c r="Q16" s="81"/>
      <c r="R16" s="81"/>
      <c r="S16" s="81"/>
      <c r="T16" s="84"/>
      <c r="U16" s="78"/>
      <c r="V16" s="78"/>
    </row>
    <row r="17" spans="1:22" s="95" customFormat="1" ht="11.25" customHeight="1">
      <c r="A17" s="91" t="s">
        <v>635</v>
      </c>
      <c r="B17" s="92" t="s">
        <v>636</v>
      </c>
      <c r="C17" s="93">
        <v>168034</v>
      </c>
      <c r="D17" s="93">
        <v>83683</v>
      </c>
      <c r="E17" s="93">
        <v>146275</v>
      </c>
      <c r="F17" s="94" t="s">
        <v>433</v>
      </c>
      <c r="G17" s="93">
        <v>496679</v>
      </c>
      <c r="H17" s="94" t="s">
        <v>458</v>
      </c>
      <c r="I17" s="94" t="s">
        <v>60</v>
      </c>
      <c r="J17" s="94" t="s">
        <v>9</v>
      </c>
      <c r="K17" s="93">
        <v>518875.14</v>
      </c>
      <c r="L17" s="80" t="s">
        <v>404</v>
      </c>
      <c r="M17" s="81"/>
      <c r="N17" s="81"/>
      <c r="O17" s="81"/>
      <c r="P17" s="81"/>
      <c r="Q17" s="81"/>
      <c r="R17" s="81"/>
      <c r="S17" s="81"/>
      <c r="T17" s="84"/>
      <c r="U17" s="78"/>
      <c r="V17" s="78"/>
    </row>
    <row r="18" spans="1:22" s="85" customFormat="1" ht="11.25" customHeight="1">
      <c r="A18" s="97" t="s">
        <v>637</v>
      </c>
      <c r="B18" s="77" t="s">
        <v>638</v>
      </c>
      <c r="C18" s="78">
        <v>65231</v>
      </c>
      <c r="D18" s="78">
        <v>17802</v>
      </c>
      <c r="E18" s="78">
        <v>55637</v>
      </c>
      <c r="F18" s="79" t="s">
        <v>434</v>
      </c>
      <c r="G18" s="78">
        <v>318565</v>
      </c>
      <c r="H18" s="79" t="s">
        <v>459</v>
      </c>
      <c r="I18" s="79" t="s">
        <v>9</v>
      </c>
      <c r="J18" s="79" t="s">
        <v>144</v>
      </c>
      <c r="K18" s="78">
        <v>344378.44</v>
      </c>
      <c r="L18" s="80" t="s">
        <v>410</v>
      </c>
      <c r="M18" s="81"/>
      <c r="N18" s="81"/>
      <c r="O18" s="81"/>
      <c r="P18" s="81"/>
      <c r="Q18" s="81"/>
      <c r="R18" s="81"/>
      <c r="S18" s="81"/>
      <c r="T18" s="84"/>
      <c r="U18" s="89"/>
      <c r="V18" s="89"/>
    </row>
    <row r="19" spans="1:22" s="85" customFormat="1" ht="11.25" customHeight="1">
      <c r="A19" s="97" t="s">
        <v>639</v>
      </c>
      <c r="B19" s="77" t="s">
        <v>640</v>
      </c>
      <c r="C19" s="78">
        <v>938702</v>
      </c>
      <c r="D19" s="78">
        <v>849332</v>
      </c>
      <c r="E19" s="78">
        <v>828358</v>
      </c>
      <c r="F19" s="79" t="s">
        <v>435</v>
      </c>
      <c r="G19" s="78">
        <v>1281425</v>
      </c>
      <c r="H19" s="79" t="s">
        <v>460</v>
      </c>
      <c r="I19" s="79" t="s">
        <v>13</v>
      </c>
      <c r="J19" s="79" t="s">
        <v>80</v>
      </c>
      <c r="K19" s="78">
        <v>904650.458</v>
      </c>
      <c r="L19" s="80" t="s">
        <v>413</v>
      </c>
      <c r="M19" s="81"/>
      <c r="N19" s="81"/>
      <c r="O19" s="81"/>
      <c r="P19" s="81"/>
      <c r="Q19" s="81"/>
      <c r="R19" s="81"/>
      <c r="S19" s="81"/>
      <c r="T19" s="84"/>
      <c r="U19" s="89"/>
      <c r="V19" s="89"/>
    </row>
    <row r="20" spans="1:22" s="85" customFormat="1" ht="11.25" customHeight="1">
      <c r="A20" s="97" t="s">
        <v>641</v>
      </c>
      <c r="B20" s="77" t="s">
        <v>642</v>
      </c>
      <c r="C20" s="78">
        <v>45046</v>
      </c>
      <c r="D20" s="78">
        <v>24451</v>
      </c>
      <c r="E20" s="78">
        <v>38442</v>
      </c>
      <c r="F20" s="79" t="s">
        <v>171</v>
      </c>
      <c r="G20" s="78">
        <v>101082</v>
      </c>
      <c r="H20" s="79" t="s">
        <v>461</v>
      </c>
      <c r="I20" s="79" t="s">
        <v>30</v>
      </c>
      <c r="J20" s="79" t="s">
        <v>26</v>
      </c>
      <c r="K20" s="78">
        <v>146172.343</v>
      </c>
      <c r="L20" s="80" t="s">
        <v>423</v>
      </c>
      <c r="M20" s="81"/>
      <c r="N20" s="81"/>
      <c r="O20" s="81"/>
      <c r="P20" s="81"/>
      <c r="Q20" s="81"/>
      <c r="R20" s="81"/>
      <c r="S20" s="81"/>
      <c r="T20" s="84"/>
      <c r="U20" s="89"/>
      <c r="V20" s="89"/>
    </row>
    <row r="21" spans="1:22" s="85" customFormat="1" ht="11.25" customHeight="1">
      <c r="A21" s="97" t="s">
        <v>643</v>
      </c>
      <c r="B21" s="77" t="s">
        <v>644</v>
      </c>
      <c r="C21" s="78">
        <v>113064</v>
      </c>
      <c r="D21" s="78">
        <v>69033</v>
      </c>
      <c r="E21" s="78">
        <v>99699</v>
      </c>
      <c r="F21" s="79" t="s">
        <v>436</v>
      </c>
      <c r="G21" s="78">
        <v>210515</v>
      </c>
      <c r="H21" s="79" t="s">
        <v>462</v>
      </c>
      <c r="I21" s="79" t="s">
        <v>70</v>
      </c>
      <c r="J21" s="79" t="s">
        <v>65</v>
      </c>
      <c r="K21" s="78">
        <v>359177.412</v>
      </c>
      <c r="L21" s="80" t="s">
        <v>411</v>
      </c>
      <c r="M21" s="81"/>
      <c r="N21" s="81"/>
      <c r="O21" s="81"/>
      <c r="P21" s="81"/>
      <c r="Q21" s="81"/>
      <c r="R21" s="81"/>
      <c r="S21" s="81"/>
      <c r="T21" s="84"/>
      <c r="U21" s="89"/>
      <c r="V21" s="89"/>
    </row>
    <row r="22" spans="1:22" s="85" customFormat="1" ht="11.25" customHeight="1">
      <c r="A22" s="97" t="s">
        <v>645</v>
      </c>
      <c r="B22" s="77" t="s">
        <v>646</v>
      </c>
      <c r="C22" s="78">
        <v>357330</v>
      </c>
      <c r="D22" s="78">
        <v>92691</v>
      </c>
      <c r="E22" s="78">
        <v>331507</v>
      </c>
      <c r="F22" s="79" t="s">
        <v>437</v>
      </c>
      <c r="G22" s="78">
        <v>942185</v>
      </c>
      <c r="H22" s="79" t="s">
        <v>463</v>
      </c>
      <c r="I22" s="79" t="s">
        <v>64</v>
      </c>
      <c r="J22" s="79" t="s">
        <v>65</v>
      </c>
      <c r="K22" s="78">
        <v>1265630.667</v>
      </c>
      <c r="L22" s="80" t="s">
        <v>416</v>
      </c>
      <c r="M22" s="81"/>
      <c r="N22" s="81"/>
      <c r="O22" s="81"/>
      <c r="P22" s="81"/>
      <c r="Q22" s="81"/>
      <c r="R22" s="81"/>
      <c r="S22" s="81"/>
      <c r="T22" s="84"/>
      <c r="U22" s="89"/>
      <c r="V22" s="89"/>
    </row>
    <row r="23" spans="1:22" s="85" customFormat="1" ht="11.25" customHeight="1">
      <c r="A23" s="97" t="s">
        <v>647</v>
      </c>
      <c r="B23" s="77" t="s">
        <v>648</v>
      </c>
      <c r="C23" s="78">
        <v>57312</v>
      </c>
      <c r="D23" s="78">
        <v>7200</v>
      </c>
      <c r="E23" s="78">
        <v>53134</v>
      </c>
      <c r="F23" s="79" t="s">
        <v>296</v>
      </c>
      <c r="G23" s="78">
        <v>477512</v>
      </c>
      <c r="H23" s="79" t="s">
        <v>464</v>
      </c>
      <c r="I23" s="79" t="s">
        <v>140</v>
      </c>
      <c r="J23" s="79" t="s">
        <v>256</v>
      </c>
      <c r="K23" s="78">
        <v>499974.226</v>
      </c>
      <c r="L23" s="80" t="s">
        <v>413</v>
      </c>
      <c r="M23" s="81"/>
      <c r="N23" s="81"/>
      <c r="O23" s="81"/>
      <c r="P23" s="81"/>
      <c r="Q23" s="81"/>
      <c r="R23" s="81"/>
      <c r="S23" s="81"/>
      <c r="T23" s="84"/>
      <c r="U23" s="89"/>
      <c r="V23" s="89"/>
    </row>
    <row r="24" spans="1:22" s="95" customFormat="1" ht="22.5" customHeight="1">
      <c r="A24" s="98" t="s">
        <v>649</v>
      </c>
      <c r="B24" s="92" t="s">
        <v>650</v>
      </c>
      <c r="C24" s="93">
        <v>75903</v>
      </c>
      <c r="D24" s="93">
        <v>50963</v>
      </c>
      <c r="E24" s="93">
        <v>64456</v>
      </c>
      <c r="F24" s="94" t="s">
        <v>438</v>
      </c>
      <c r="G24" s="93">
        <v>171756</v>
      </c>
      <c r="H24" s="94" t="s">
        <v>465</v>
      </c>
      <c r="I24" s="94" t="s">
        <v>75</v>
      </c>
      <c r="J24" s="94" t="s">
        <v>80</v>
      </c>
      <c r="K24" s="93">
        <v>173715.649</v>
      </c>
      <c r="L24" s="80" t="s">
        <v>411</v>
      </c>
      <c r="M24" s="81"/>
      <c r="N24" s="81"/>
      <c r="O24" s="81"/>
      <c r="P24" s="81"/>
      <c r="Q24" s="81"/>
      <c r="R24" s="81"/>
      <c r="S24" s="81"/>
      <c r="T24" s="84"/>
      <c r="U24" s="78"/>
      <c r="V24" s="78"/>
    </row>
    <row r="25" spans="1:22" s="85" customFormat="1" ht="11.25" customHeight="1">
      <c r="A25" s="97" t="s">
        <v>651</v>
      </c>
      <c r="B25" s="77" t="s">
        <v>652</v>
      </c>
      <c r="C25" s="78">
        <v>184764</v>
      </c>
      <c r="D25" s="78">
        <v>164849</v>
      </c>
      <c r="E25" s="78">
        <v>157826</v>
      </c>
      <c r="F25" s="79" t="s">
        <v>439</v>
      </c>
      <c r="G25" s="78">
        <v>331636</v>
      </c>
      <c r="H25" s="79" t="s">
        <v>466</v>
      </c>
      <c r="I25" s="79" t="s">
        <v>68</v>
      </c>
      <c r="J25" s="79" t="s">
        <v>467</v>
      </c>
      <c r="K25" s="78">
        <v>384207.98</v>
      </c>
      <c r="L25" s="80" t="s">
        <v>423</v>
      </c>
      <c r="M25" s="81"/>
      <c r="N25" s="81"/>
      <c r="O25" s="81"/>
      <c r="P25" s="81"/>
      <c r="Q25" s="81"/>
      <c r="R25" s="81"/>
      <c r="S25" s="81"/>
      <c r="T25" s="84"/>
      <c r="U25" s="89"/>
      <c r="V25" s="89"/>
    </row>
    <row r="26" spans="1:22" s="85" customFormat="1" ht="11.25" customHeight="1">
      <c r="A26" s="97" t="s">
        <v>653</v>
      </c>
      <c r="B26" s="77" t="s">
        <v>654</v>
      </c>
      <c r="C26" s="78">
        <v>55174</v>
      </c>
      <c r="D26" s="78">
        <v>10973</v>
      </c>
      <c r="E26" s="78">
        <v>46919</v>
      </c>
      <c r="F26" s="79" t="s">
        <v>175</v>
      </c>
      <c r="G26" s="78">
        <v>287377</v>
      </c>
      <c r="H26" s="79" t="s">
        <v>468</v>
      </c>
      <c r="I26" s="79" t="s">
        <v>15</v>
      </c>
      <c r="J26" s="79" t="s">
        <v>144</v>
      </c>
      <c r="K26" s="78">
        <v>307635.93700000003</v>
      </c>
      <c r="L26" s="80" t="s">
        <v>410</v>
      </c>
      <c r="M26" s="81"/>
      <c r="N26" s="81"/>
      <c r="O26" s="81"/>
      <c r="P26" s="81"/>
      <c r="Q26" s="81"/>
      <c r="R26" s="81"/>
      <c r="S26" s="81"/>
      <c r="T26" s="84"/>
      <c r="U26" s="89"/>
      <c r="V26" s="89"/>
    </row>
    <row r="27" spans="1:22" s="85" customFormat="1" ht="11.25" customHeight="1">
      <c r="A27" s="97" t="s">
        <v>655</v>
      </c>
      <c r="B27" s="77" t="s">
        <v>656</v>
      </c>
      <c r="C27" s="78">
        <v>130527</v>
      </c>
      <c r="D27" s="78">
        <v>33909</v>
      </c>
      <c r="E27" s="78">
        <v>122352</v>
      </c>
      <c r="F27" s="79" t="s">
        <v>440</v>
      </c>
      <c r="G27" s="78">
        <v>1437391</v>
      </c>
      <c r="H27" s="79" t="s">
        <v>469</v>
      </c>
      <c r="I27" s="79" t="s">
        <v>179</v>
      </c>
      <c r="J27" s="79" t="s">
        <v>209</v>
      </c>
      <c r="K27" s="78">
        <v>800527.713</v>
      </c>
      <c r="L27" s="80" t="s">
        <v>479</v>
      </c>
      <c r="M27" s="81"/>
      <c r="N27" s="81"/>
      <c r="O27" s="81"/>
      <c r="P27" s="81"/>
      <c r="Q27" s="81"/>
      <c r="R27" s="81"/>
      <c r="S27" s="81"/>
      <c r="T27" s="84"/>
      <c r="U27" s="89"/>
      <c r="V27" s="89"/>
    </row>
    <row r="28" spans="1:22" s="95" customFormat="1" ht="11.25" customHeight="1">
      <c r="A28" s="99" t="s">
        <v>657</v>
      </c>
      <c r="B28" s="92" t="s">
        <v>658</v>
      </c>
      <c r="C28" s="93">
        <v>34409</v>
      </c>
      <c r="D28" s="93">
        <v>9027</v>
      </c>
      <c r="E28" s="93">
        <v>33105</v>
      </c>
      <c r="F28" s="94" t="s">
        <v>188</v>
      </c>
      <c r="G28" s="93">
        <v>133300</v>
      </c>
      <c r="H28" s="94" t="s">
        <v>470</v>
      </c>
      <c r="I28" s="94" t="s">
        <v>8</v>
      </c>
      <c r="J28" s="94" t="s">
        <v>9</v>
      </c>
      <c r="K28" s="93">
        <v>98923.114</v>
      </c>
      <c r="L28" s="80" t="s">
        <v>419</v>
      </c>
      <c r="M28" s="81"/>
      <c r="N28" s="81"/>
      <c r="O28" s="81"/>
      <c r="P28" s="81"/>
      <c r="Q28" s="81"/>
      <c r="R28" s="81"/>
      <c r="S28" s="81"/>
      <c r="T28" s="84"/>
      <c r="U28" s="78"/>
      <c r="V28" s="78"/>
    </row>
    <row r="29" spans="1:22" s="85" customFormat="1" ht="11.25" customHeight="1">
      <c r="A29" s="97" t="s">
        <v>659</v>
      </c>
      <c r="B29" s="77" t="s">
        <v>660</v>
      </c>
      <c r="C29" s="78">
        <v>136139</v>
      </c>
      <c r="D29" s="78">
        <v>53279</v>
      </c>
      <c r="E29" s="78">
        <v>112673</v>
      </c>
      <c r="F29" s="79" t="s">
        <v>441</v>
      </c>
      <c r="G29" s="78">
        <v>392214</v>
      </c>
      <c r="H29" s="79" t="s">
        <v>471</v>
      </c>
      <c r="I29" s="79" t="s">
        <v>63</v>
      </c>
      <c r="J29" s="79" t="s">
        <v>73</v>
      </c>
      <c r="K29" s="78">
        <v>484815.758</v>
      </c>
      <c r="L29" s="80" t="s">
        <v>413</v>
      </c>
      <c r="M29" s="81"/>
      <c r="N29" s="81"/>
      <c r="O29" s="81"/>
      <c r="P29" s="81"/>
      <c r="Q29" s="81"/>
      <c r="R29" s="81"/>
      <c r="S29" s="81"/>
      <c r="T29" s="84"/>
      <c r="U29" s="89"/>
      <c r="V29" s="89"/>
    </row>
    <row r="30" spans="1:22" s="85" customFormat="1" ht="11.25" customHeight="1">
      <c r="A30" s="97" t="s">
        <v>661</v>
      </c>
      <c r="B30" s="77" t="s">
        <v>662</v>
      </c>
      <c r="C30" s="78">
        <v>7290</v>
      </c>
      <c r="D30" s="78">
        <v>2431</v>
      </c>
      <c r="E30" s="78">
        <v>6168</v>
      </c>
      <c r="F30" s="79" t="s">
        <v>237</v>
      </c>
      <c r="G30" s="78">
        <v>37332</v>
      </c>
      <c r="H30" s="79" t="s">
        <v>172</v>
      </c>
      <c r="I30" s="79" t="s">
        <v>77</v>
      </c>
      <c r="J30" s="79" t="s">
        <v>21</v>
      </c>
      <c r="K30" s="78">
        <v>54996.658</v>
      </c>
      <c r="L30" s="80" t="s">
        <v>404</v>
      </c>
      <c r="M30" s="81"/>
      <c r="N30" s="81"/>
      <c r="O30" s="81"/>
      <c r="P30" s="81"/>
      <c r="Q30" s="81"/>
      <c r="R30" s="81"/>
      <c r="S30" s="81"/>
      <c r="T30" s="84"/>
      <c r="U30" s="89"/>
      <c r="V30" s="89"/>
    </row>
    <row r="31" spans="1:22" s="95" customFormat="1" ht="11.25" customHeight="1">
      <c r="A31" s="99" t="s">
        <v>663</v>
      </c>
      <c r="B31" s="92" t="s">
        <v>664</v>
      </c>
      <c r="C31" s="93">
        <v>125349</v>
      </c>
      <c r="D31" s="93">
        <v>91882</v>
      </c>
      <c r="E31" s="93">
        <v>108348</v>
      </c>
      <c r="F31" s="94" t="s">
        <v>442</v>
      </c>
      <c r="G31" s="93">
        <v>293207</v>
      </c>
      <c r="H31" s="94" t="s">
        <v>472</v>
      </c>
      <c r="I31" s="94" t="s">
        <v>75</v>
      </c>
      <c r="J31" s="94" t="s">
        <v>17</v>
      </c>
      <c r="K31" s="93">
        <v>222153.044</v>
      </c>
      <c r="L31" s="80" t="s">
        <v>480</v>
      </c>
      <c r="M31" s="81"/>
      <c r="N31" s="81"/>
      <c r="O31" s="81"/>
      <c r="P31" s="81"/>
      <c r="Q31" s="81"/>
      <c r="R31" s="81"/>
      <c r="S31" s="81"/>
      <c r="T31" s="84"/>
      <c r="U31" s="78"/>
      <c r="V31" s="78"/>
    </row>
    <row r="32" spans="1:22" s="85" customFormat="1" ht="12" customHeight="1">
      <c r="A32" s="77" t="s">
        <v>665</v>
      </c>
      <c r="B32" s="77" t="s">
        <v>681</v>
      </c>
      <c r="C32" s="78">
        <v>7844</v>
      </c>
      <c r="D32" s="78">
        <v>2565</v>
      </c>
      <c r="E32" s="78">
        <v>6700</v>
      </c>
      <c r="F32" s="79" t="s">
        <v>28</v>
      </c>
      <c r="G32" s="78">
        <v>73402</v>
      </c>
      <c r="H32" s="79" t="s">
        <v>473</v>
      </c>
      <c r="I32" s="79" t="s">
        <v>256</v>
      </c>
      <c r="J32" s="79" t="s">
        <v>186</v>
      </c>
      <c r="K32" s="78">
        <v>78638.803</v>
      </c>
      <c r="L32" s="80" t="s">
        <v>481</v>
      </c>
      <c r="M32" s="81"/>
      <c r="N32" s="81"/>
      <c r="O32" s="81"/>
      <c r="P32" s="81"/>
      <c r="Q32" s="81"/>
      <c r="R32" s="81"/>
      <c r="S32" s="81"/>
      <c r="T32" s="84"/>
      <c r="U32" s="89"/>
      <c r="V32" s="89"/>
    </row>
    <row r="33" spans="1:22" s="85" customFormat="1" ht="11.25" customHeight="1">
      <c r="A33" s="86"/>
      <c r="B33" s="100" t="s">
        <v>666</v>
      </c>
      <c r="C33" s="101">
        <v>907193</v>
      </c>
      <c r="D33" s="101">
        <v>346272</v>
      </c>
      <c r="E33" s="101">
        <v>770080</v>
      </c>
      <c r="F33" s="102" t="s">
        <v>443</v>
      </c>
      <c r="G33" s="101">
        <v>3695904</v>
      </c>
      <c r="H33" s="103" t="s">
        <v>474</v>
      </c>
      <c r="I33" s="102" t="s">
        <v>73</v>
      </c>
      <c r="J33" s="102" t="s">
        <v>17</v>
      </c>
      <c r="K33" s="101">
        <v>6751578.028000001</v>
      </c>
      <c r="L33" s="104" t="s">
        <v>480</v>
      </c>
      <c r="M33" s="81"/>
      <c r="N33" s="81"/>
      <c r="O33" s="81"/>
      <c r="P33" s="81"/>
      <c r="Q33" s="81"/>
      <c r="R33" s="81"/>
      <c r="S33" s="81"/>
      <c r="T33" s="89"/>
      <c r="U33" s="89"/>
      <c r="V33" s="89"/>
    </row>
    <row r="34" spans="1:22" s="85" customFormat="1" ht="11.25" customHeight="1">
      <c r="A34" s="86"/>
      <c r="B34" s="100" t="s">
        <v>667</v>
      </c>
      <c r="C34" s="101">
        <v>3323310</v>
      </c>
      <c r="D34" s="101">
        <v>1735829</v>
      </c>
      <c r="E34" s="101">
        <v>2899319</v>
      </c>
      <c r="F34" s="103" t="s">
        <v>444</v>
      </c>
      <c r="G34" s="101">
        <v>10104402</v>
      </c>
      <c r="H34" s="103" t="s">
        <v>475</v>
      </c>
      <c r="I34" s="102" t="s">
        <v>60</v>
      </c>
      <c r="J34" s="102" t="s">
        <v>32</v>
      </c>
      <c r="K34" s="101">
        <v>8563262.99</v>
      </c>
      <c r="L34" s="104" t="s">
        <v>482</v>
      </c>
      <c r="M34" s="81"/>
      <c r="N34" s="81"/>
      <c r="O34" s="81"/>
      <c r="P34" s="81"/>
      <c r="Q34" s="81"/>
      <c r="R34" s="81"/>
      <c r="S34" s="81"/>
      <c r="T34" s="89"/>
      <c r="U34" s="89"/>
      <c r="V34" s="89"/>
    </row>
    <row r="35" spans="1:22" s="85" customFormat="1" ht="11.25" customHeight="1">
      <c r="A35" s="86"/>
      <c r="B35" s="100" t="s">
        <v>668</v>
      </c>
      <c r="C35" s="101">
        <v>299396</v>
      </c>
      <c r="D35" s="101">
        <v>231169</v>
      </c>
      <c r="E35" s="101">
        <v>249851</v>
      </c>
      <c r="F35" s="103" t="s">
        <v>445</v>
      </c>
      <c r="G35" s="101">
        <v>595378</v>
      </c>
      <c r="H35" s="102" t="s">
        <v>476</v>
      </c>
      <c r="I35" s="102" t="s">
        <v>69</v>
      </c>
      <c r="J35" s="102" t="s">
        <v>32</v>
      </c>
      <c r="K35" s="101">
        <v>751137.321</v>
      </c>
      <c r="L35" s="104" t="s">
        <v>483</v>
      </c>
      <c r="M35" s="81"/>
      <c r="N35" s="81"/>
      <c r="O35" s="81"/>
      <c r="P35" s="81"/>
      <c r="Q35" s="81"/>
      <c r="R35" s="81"/>
      <c r="S35" s="81"/>
      <c r="T35" s="89"/>
      <c r="U35" s="89"/>
      <c r="V35" s="89"/>
    </row>
    <row r="36" spans="1:22" s="85" customFormat="1" ht="3" customHeight="1">
      <c r="A36" s="86"/>
      <c r="B36" s="86"/>
      <c r="C36" s="78"/>
      <c r="D36" s="78"/>
      <c r="E36" s="78"/>
      <c r="F36" s="105" t="s">
        <v>29</v>
      </c>
      <c r="G36" s="78"/>
      <c r="H36" s="79" t="s">
        <v>29</v>
      </c>
      <c r="I36" s="79" t="s">
        <v>29</v>
      </c>
      <c r="J36" s="106" t="s">
        <v>29</v>
      </c>
      <c r="K36" s="106"/>
      <c r="L36" s="80" t="s">
        <v>422</v>
      </c>
      <c r="M36" s="81"/>
      <c r="N36" s="81"/>
      <c r="O36" s="81"/>
      <c r="P36" s="81"/>
      <c r="Q36" s="81"/>
      <c r="R36" s="81"/>
      <c r="S36" s="81"/>
      <c r="T36" s="108"/>
      <c r="U36" s="108"/>
      <c r="V36" s="108"/>
    </row>
    <row r="37" spans="1:19" s="116" customFormat="1" ht="12.75" customHeight="1">
      <c r="A37" s="109" t="s">
        <v>669</v>
      </c>
      <c r="B37" s="110"/>
      <c r="C37" s="111">
        <v>4529899</v>
      </c>
      <c r="D37" s="111">
        <v>2313270</v>
      </c>
      <c r="E37" s="111">
        <v>3919250</v>
      </c>
      <c r="F37" s="112" t="s">
        <v>446</v>
      </c>
      <c r="G37" s="111">
        <v>14395684</v>
      </c>
      <c r="H37" s="112" t="s">
        <v>477</v>
      </c>
      <c r="I37" s="113" t="s">
        <v>65</v>
      </c>
      <c r="J37" s="113" t="s">
        <v>145</v>
      </c>
      <c r="K37" s="111">
        <v>16065978.339</v>
      </c>
      <c r="L37" s="114" t="s">
        <v>413</v>
      </c>
      <c r="M37" s="81"/>
      <c r="N37" s="81"/>
      <c r="O37" s="81"/>
      <c r="P37" s="81"/>
      <c r="Q37" s="81"/>
      <c r="R37" s="81"/>
      <c r="S37" s="81"/>
    </row>
    <row r="38" spans="1:18" s="85" customFormat="1" ht="3" customHeight="1">
      <c r="A38" s="117"/>
      <c r="B38" s="118"/>
      <c r="C38" s="119"/>
      <c r="D38" s="119"/>
      <c r="E38" s="120"/>
      <c r="F38" s="120"/>
      <c r="G38" s="119"/>
      <c r="H38" s="120"/>
      <c r="I38" s="120"/>
      <c r="J38" s="120"/>
      <c r="K38" s="120"/>
      <c r="L38" s="121"/>
      <c r="M38" s="81"/>
      <c r="N38" s="107"/>
      <c r="O38" s="86"/>
      <c r="P38" s="86"/>
      <c r="Q38" s="86"/>
      <c r="R38" s="86"/>
    </row>
    <row r="39" spans="1:18" s="85" customFormat="1" ht="3" customHeight="1">
      <c r="A39" s="122"/>
      <c r="B39" s="123"/>
      <c r="C39" s="124"/>
      <c r="D39" s="124"/>
      <c r="E39" s="125"/>
      <c r="F39" s="125"/>
      <c r="G39" s="124"/>
      <c r="H39" s="125"/>
      <c r="I39" s="125"/>
      <c r="J39" s="125"/>
      <c r="K39" s="125"/>
      <c r="L39" s="126"/>
      <c r="M39" s="127"/>
      <c r="N39" s="107"/>
      <c r="O39" s="107"/>
      <c r="P39" s="86"/>
      <c r="Q39" s="86"/>
      <c r="R39" s="86"/>
    </row>
    <row r="40" spans="1:18" s="133" customFormat="1" ht="9" customHeight="1">
      <c r="A40" s="128" t="s">
        <v>670</v>
      </c>
      <c r="B40" s="129" t="s">
        <v>682</v>
      </c>
      <c r="C40" s="130"/>
      <c r="D40" s="130"/>
      <c r="E40" s="131"/>
      <c r="F40" s="131"/>
      <c r="G40" s="130"/>
      <c r="H40" s="131"/>
      <c r="I40" s="131"/>
      <c r="J40" s="131"/>
      <c r="K40" s="131"/>
      <c r="L40" s="81"/>
      <c r="M40" s="127"/>
      <c r="N40" s="132"/>
      <c r="O40" s="132"/>
      <c r="P40" s="132"/>
      <c r="Q40" s="132"/>
      <c r="R40" s="132"/>
    </row>
    <row r="41" spans="1:18" s="133" customFormat="1" ht="9" customHeight="1">
      <c r="A41" s="128" t="s">
        <v>671</v>
      </c>
      <c r="B41" s="134" t="s">
        <v>672</v>
      </c>
      <c r="C41" s="130"/>
      <c r="D41" s="130"/>
      <c r="E41" s="131"/>
      <c r="F41" s="131"/>
      <c r="G41" s="130"/>
      <c r="H41" s="131"/>
      <c r="I41" s="131"/>
      <c r="J41" s="131"/>
      <c r="K41" s="131"/>
      <c r="L41" s="81"/>
      <c r="M41" s="127"/>
      <c r="N41" s="132"/>
      <c r="O41" s="132"/>
      <c r="P41" s="132"/>
      <c r="Q41" s="132"/>
      <c r="R41" s="132"/>
    </row>
    <row r="42" spans="1:18" s="133" customFormat="1" ht="9" customHeight="1">
      <c r="A42" s="128" t="s">
        <v>673</v>
      </c>
      <c r="B42" s="134" t="s">
        <v>674</v>
      </c>
      <c r="C42" s="130"/>
      <c r="D42" s="130"/>
      <c r="E42" s="131"/>
      <c r="F42" s="131"/>
      <c r="G42" s="130"/>
      <c r="H42" s="131"/>
      <c r="I42" s="131"/>
      <c r="J42" s="131"/>
      <c r="K42" s="130"/>
      <c r="L42" s="81"/>
      <c r="M42" s="127"/>
      <c r="N42" s="135"/>
      <c r="O42" s="136"/>
      <c r="P42" s="132"/>
      <c r="Q42" s="132"/>
      <c r="R42" s="132"/>
    </row>
    <row r="43" spans="1:18" s="133" customFormat="1" ht="9" customHeight="1">
      <c r="A43" s="128" t="s">
        <v>675</v>
      </c>
      <c r="B43" s="134" t="s">
        <v>683</v>
      </c>
      <c r="C43" s="130"/>
      <c r="D43" s="130"/>
      <c r="E43" s="131"/>
      <c r="F43" s="131"/>
      <c r="G43" s="130"/>
      <c r="H43" s="131"/>
      <c r="I43" s="131"/>
      <c r="J43" s="131"/>
      <c r="K43" s="130"/>
      <c r="L43" s="81"/>
      <c r="M43" s="127"/>
      <c r="N43" s="135"/>
      <c r="O43" s="136"/>
      <c r="P43" s="132"/>
      <c r="Q43" s="132"/>
      <c r="R43" s="132"/>
    </row>
    <row r="44" spans="1:18" s="85" customFormat="1" ht="9" customHeight="1">
      <c r="A44" s="137" t="s">
        <v>684</v>
      </c>
      <c r="B44" s="86"/>
      <c r="C44" s="82"/>
      <c r="D44" s="82"/>
      <c r="E44" s="138"/>
      <c r="F44" s="138"/>
      <c r="G44" s="82"/>
      <c r="H44" s="138"/>
      <c r="I44" s="138"/>
      <c r="J44" s="138" t="s">
        <v>676</v>
      </c>
      <c r="K44" s="138"/>
      <c r="L44" s="83"/>
      <c r="M44" s="127"/>
      <c r="N44" s="138"/>
      <c r="O44" s="107"/>
      <c r="P44" s="86"/>
      <c r="Q44" s="86"/>
      <c r="R44" s="86"/>
    </row>
    <row r="45" spans="3:14" ht="11.25">
      <c r="C45" s="139"/>
      <c r="D45" s="140"/>
      <c r="E45" s="141"/>
      <c r="G45" s="142"/>
      <c r="M45" s="143"/>
      <c r="N45" s="142"/>
    </row>
    <row r="46" spans="3:13" ht="11.25">
      <c r="C46" s="139"/>
      <c r="D46" s="139"/>
      <c r="E46" s="144"/>
      <c r="G46" s="142"/>
      <c r="L46" s="142"/>
      <c r="M46" s="143"/>
    </row>
    <row r="47" spans="3:20" ht="11.25">
      <c r="C47" s="139"/>
      <c r="D47" s="139"/>
      <c r="L47" s="142"/>
      <c r="M47" s="143"/>
      <c r="Q47" s="145"/>
      <c r="T47" s="146"/>
    </row>
    <row r="48" spans="3:13" ht="11.25">
      <c r="C48" s="139"/>
      <c r="D48" s="139"/>
      <c r="M48" s="143"/>
    </row>
    <row r="49" spans="3:13" ht="11.25">
      <c r="C49" s="139"/>
      <c r="D49" s="139"/>
      <c r="M49" s="143"/>
    </row>
    <row r="50" spans="4:13" ht="11.25">
      <c r="D50" s="139"/>
      <c r="M50" s="143"/>
    </row>
    <row r="51" spans="4:13" ht="11.25">
      <c r="D51" s="139"/>
      <c r="M51" s="143"/>
    </row>
    <row r="52" ht="11.25">
      <c r="M52" s="143"/>
    </row>
    <row r="53" ht="11.25">
      <c r="M53" s="143"/>
    </row>
    <row r="54" ht="11.25">
      <c r="M54" s="143"/>
    </row>
    <row r="55" ht="11.25">
      <c r="M55" s="143"/>
    </row>
    <row r="56" ht="11.25">
      <c r="M56" s="143"/>
    </row>
    <row r="57" ht="11.25">
      <c r="M57" s="143"/>
    </row>
    <row r="58" ht="11.25">
      <c r="M58" s="143"/>
    </row>
    <row r="59" ht="11.25">
      <c r="M59" s="143"/>
    </row>
    <row r="60" ht="11.25">
      <c r="M60" s="143"/>
    </row>
  </sheetData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87" r:id="rId1"/>
  <ignoredErrors>
    <ignoredError sqref="F9:F31 H9:J31 L9:L31 L8 L32:L37 H8:J8 H32:J37 F8 F32:F37 A9:A3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IV53"/>
  <sheetViews>
    <sheetView view="pageBreakPreview" zoomScaleSheetLayoutView="100" workbookViewId="0" topLeftCell="A1">
      <selection activeCell="A10" sqref="A10:A31"/>
    </sheetView>
  </sheetViews>
  <sheetFormatPr defaultColWidth="9.140625" defaultRowHeight="12.75"/>
  <cols>
    <col min="1" max="1" width="2.7109375" style="52" customWidth="1"/>
    <col min="2" max="2" width="50.7109375" style="52" customWidth="1"/>
    <col min="3" max="4" width="10.7109375" style="71" customWidth="1"/>
    <col min="5" max="6" width="10.7109375" style="142" customWidth="1"/>
    <col min="7" max="7" width="8.7109375" style="71" customWidth="1"/>
    <col min="8" max="8" width="10.421875" style="142" customWidth="1"/>
    <col min="9" max="9" width="5.7109375" style="142" customWidth="1"/>
    <col min="10" max="10" width="9.7109375" style="142" customWidth="1"/>
    <col min="11" max="11" width="9.421875" style="139" customWidth="1"/>
    <col min="12" max="12" width="10.57421875" style="0" customWidth="1"/>
    <col min="13" max="13" width="8.7109375" style="183" customWidth="1"/>
    <col min="14" max="15" width="8.7109375" style="53" customWidth="1"/>
    <col min="16" max="21" width="7.421875" style="53" customWidth="1"/>
    <col min="22" max="16384" width="10.7109375" style="53" customWidth="1"/>
  </cols>
  <sheetData>
    <row r="1" spans="1:256" s="38" customFormat="1" ht="17.25" customHeight="1">
      <c r="A1" s="147" t="s">
        <v>424</v>
      </c>
      <c r="B1" s="44"/>
      <c r="C1" s="148"/>
      <c r="D1" s="148"/>
      <c r="E1" s="149"/>
      <c r="F1" s="149"/>
      <c r="G1" s="148"/>
      <c r="H1" s="149"/>
      <c r="I1" s="149"/>
      <c r="J1" s="149"/>
      <c r="K1" s="35"/>
      <c r="L1"/>
      <c r="M1" s="150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  <c r="IR1" s="39"/>
      <c r="IS1" s="39"/>
      <c r="IT1" s="39"/>
      <c r="IU1" s="39"/>
      <c r="IV1" s="39"/>
    </row>
    <row r="2" spans="1:256" s="44" customFormat="1" ht="12" customHeight="1">
      <c r="A2" s="147" t="str">
        <f>'[3]12.2 Final'!A2</f>
        <v>Australia, 2006-07</v>
      </c>
      <c r="C2" s="151"/>
      <c r="D2" s="151"/>
      <c r="E2" s="152"/>
      <c r="F2" s="152"/>
      <c r="G2" s="151"/>
      <c r="H2" s="152"/>
      <c r="I2" s="153"/>
      <c r="J2" s="154"/>
      <c r="K2" s="41"/>
      <c r="L2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  <c r="IU2" s="45"/>
      <c r="IV2" s="45"/>
    </row>
    <row r="3" spans="1:256" s="38" customFormat="1" ht="3" customHeight="1">
      <c r="A3" s="147"/>
      <c r="B3" s="44"/>
      <c r="C3" s="148"/>
      <c r="D3" s="148"/>
      <c r="E3" s="149"/>
      <c r="F3" s="149"/>
      <c r="G3" s="148"/>
      <c r="H3" s="149"/>
      <c r="I3" s="149"/>
      <c r="J3" s="149"/>
      <c r="K3" s="35"/>
      <c r="L3"/>
      <c r="M3" s="150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  <c r="IU3" s="39"/>
      <c r="IV3" s="39"/>
    </row>
    <row r="4" spans="1:256" s="155" customFormat="1" ht="3" customHeight="1">
      <c r="A4" s="54"/>
      <c r="B4" s="54"/>
      <c r="C4" s="55"/>
      <c r="D4" s="55"/>
      <c r="E4" s="56"/>
      <c r="F4" s="56"/>
      <c r="G4" s="55"/>
      <c r="H4" s="56"/>
      <c r="I4" s="56"/>
      <c r="J4" s="56"/>
      <c r="K4" s="57"/>
      <c r="L4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  <c r="IR4" s="53"/>
      <c r="IS4" s="53"/>
      <c r="IT4" s="53"/>
      <c r="IU4" s="53"/>
      <c r="IV4" s="53"/>
    </row>
    <row r="5" spans="1:18" s="65" customFormat="1" ht="42.75" customHeight="1">
      <c r="A5" s="58" t="s">
        <v>610</v>
      </c>
      <c r="B5" s="59"/>
      <c r="C5" s="60" t="s">
        <v>572</v>
      </c>
      <c r="D5" s="60" t="s">
        <v>611</v>
      </c>
      <c r="E5" s="61" t="s">
        <v>612</v>
      </c>
      <c r="F5" s="61" t="s">
        <v>678</v>
      </c>
      <c r="G5" s="60" t="s">
        <v>613</v>
      </c>
      <c r="H5" s="61" t="s">
        <v>679</v>
      </c>
      <c r="I5" s="61" t="s">
        <v>614</v>
      </c>
      <c r="J5" s="61" t="s">
        <v>615</v>
      </c>
      <c r="K5" s="61" t="s">
        <v>616</v>
      </c>
      <c r="L5"/>
      <c r="M5" s="156"/>
      <c r="N5" s="156"/>
      <c r="O5" s="156"/>
      <c r="P5" s="156"/>
      <c r="Q5" s="156"/>
      <c r="R5" s="157"/>
    </row>
    <row r="6" spans="1:256" s="158" customFormat="1" ht="3" customHeight="1">
      <c r="A6" s="66"/>
      <c r="B6" s="67"/>
      <c r="C6" s="68"/>
      <c r="D6" s="68"/>
      <c r="E6" s="69"/>
      <c r="F6" s="69"/>
      <c r="G6" s="68"/>
      <c r="H6" s="69"/>
      <c r="I6" s="69"/>
      <c r="J6" s="69"/>
      <c r="K6" s="69"/>
      <c r="L6"/>
      <c r="M6" s="157"/>
      <c r="N6" s="157"/>
      <c r="O6" s="157"/>
      <c r="P6" s="157"/>
      <c r="Q6" s="157"/>
      <c r="R6" s="157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  <c r="IL6" s="65"/>
      <c r="IM6" s="65"/>
      <c r="IN6" s="65"/>
      <c r="IO6" s="65"/>
      <c r="IP6" s="65"/>
      <c r="IQ6" s="65"/>
      <c r="IR6" s="65"/>
      <c r="IS6" s="65"/>
      <c r="IT6" s="65"/>
      <c r="IU6" s="65"/>
      <c r="IV6" s="65"/>
    </row>
    <row r="7" spans="1:18" s="65" customFormat="1" ht="3" customHeight="1">
      <c r="A7" s="58"/>
      <c r="B7" s="59"/>
      <c r="C7" s="60"/>
      <c r="D7" s="60"/>
      <c r="E7" s="61"/>
      <c r="F7" s="61"/>
      <c r="G7" s="60"/>
      <c r="H7" s="61"/>
      <c r="I7" s="61"/>
      <c r="J7" s="61"/>
      <c r="K7" s="58"/>
      <c r="L7"/>
      <c r="M7" s="157"/>
      <c r="N7" s="157"/>
      <c r="O7" s="157"/>
      <c r="P7" s="157"/>
      <c r="Q7" s="157"/>
      <c r="R7" s="157"/>
    </row>
    <row r="8" spans="1:18" s="85" customFormat="1" ht="11.25" customHeight="1">
      <c r="A8" s="86" t="s">
        <v>617</v>
      </c>
      <c r="B8" s="86" t="s">
        <v>618</v>
      </c>
      <c r="C8" s="78">
        <v>1461</v>
      </c>
      <c r="D8" s="78">
        <v>19</v>
      </c>
      <c r="E8" s="78">
        <v>6</v>
      </c>
      <c r="F8" s="105" t="s">
        <v>163</v>
      </c>
      <c r="G8" s="78">
        <v>43215</v>
      </c>
      <c r="H8" s="105" t="s">
        <v>205</v>
      </c>
      <c r="I8" s="105" t="s">
        <v>180</v>
      </c>
      <c r="J8" s="106" t="s">
        <v>375</v>
      </c>
      <c r="K8" s="159" t="s">
        <v>404</v>
      </c>
      <c r="L8"/>
      <c r="M8"/>
      <c r="N8"/>
      <c r="O8"/>
      <c r="P8"/>
      <c r="Q8"/>
      <c r="R8" s="160"/>
    </row>
    <row r="9" spans="1:256" s="86" customFormat="1" ht="11.25" customHeight="1">
      <c r="A9" s="161" t="s">
        <v>619</v>
      </c>
      <c r="B9" s="85" t="s">
        <v>620</v>
      </c>
      <c r="C9" s="78">
        <v>59435</v>
      </c>
      <c r="D9" s="78">
        <v>26601</v>
      </c>
      <c r="E9" s="78">
        <v>364</v>
      </c>
      <c r="F9" s="105" t="s">
        <v>354</v>
      </c>
      <c r="G9" s="78">
        <v>271439</v>
      </c>
      <c r="H9" s="105" t="s">
        <v>376</v>
      </c>
      <c r="I9" s="105" t="s">
        <v>72</v>
      </c>
      <c r="J9" s="106" t="s">
        <v>259</v>
      </c>
      <c r="K9" s="159" t="s">
        <v>405</v>
      </c>
      <c r="L9"/>
      <c r="M9"/>
      <c r="N9"/>
      <c r="O9"/>
      <c r="P9"/>
      <c r="Q9"/>
      <c r="R9" s="160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  <c r="IS9" s="85"/>
      <c r="IT9" s="85"/>
      <c r="IU9" s="85"/>
      <c r="IV9" s="85"/>
    </row>
    <row r="10" spans="1:256" s="86" customFormat="1" ht="11.25" customHeight="1">
      <c r="A10" s="162" t="s">
        <v>621</v>
      </c>
      <c r="B10" s="86" t="s">
        <v>622</v>
      </c>
      <c r="C10" s="78">
        <v>170682</v>
      </c>
      <c r="D10" s="78">
        <v>156994</v>
      </c>
      <c r="E10" s="78">
        <v>1231</v>
      </c>
      <c r="F10" s="105" t="s">
        <v>355</v>
      </c>
      <c r="G10" s="78">
        <v>175991</v>
      </c>
      <c r="H10" s="105" t="s">
        <v>377</v>
      </c>
      <c r="I10" s="105" t="s">
        <v>3</v>
      </c>
      <c r="J10" s="106" t="s">
        <v>13</v>
      </c>
      <c r="K10" s="159" t="s">
        <v>406</v>
      </c>
      <c r="L10"/>
      <c r="M10"/>
      <c r="N10"/>
      <c r="O10"/>
      <c r="P10"/>
      <c r="Q10"/>
      <c r="R10" s="160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</row>
    <row r="11" spans="1:256" s="86" customFormat="1" ht="11.25" customHeight="1">
      <c r="A11" s="162" t="s">
        <v>623</v>
      </c>
      <c r="B11" s="86" t="s">
        <v>624</v>
      </c>
      <c r="C11" s="78">
        <v>192567</v>
      </c>
      <c r="D11" s="78">
        <v>135276</v>
      </c>
      <c r="E11" s="78">
        <v>1379</v>
      </c>
      <c r="F11" s="105" t="s">
        <v>356</v>
      </c>
      <c r="G11" s="78">
        <v>227135</v>
      </c>
      <c r="H11" s="105" t="s">
        <v>378</v>
      </c>
      <c r="I11" s="105" t="s">
        <v>5</v>
      </c>
      <c r="J11" s="106" t="s">
        <v>12</v>
      </c>
      <c r="K11" s="159" t="s">
        <v>407</v>
      </c>
      <c r="L11"/>
      <c r="M11"/>
      <c r="N11"/>
      <c r="O11"/>
      <c r="P11"/>
      <c r="Q11"/>
      <c r="R11" s="160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  <c r="IP11" s="85"/>
      <c r="IQ11" s="85"/>
      <c r="IR11" s="85"/>
      <c r="IS11" s="85"/>
      <c r="IT11" s="85"/>
      <c r="IU11" s="85"/>
      <c r="IV11" s="85"/>
    </row>
    <row r="12" spans="1:256" s="86" customFormat="1" ht="11.25" customHeight="1">
      <c r="A12" s="162" t="s">
        <v>625</v>
      </c>
      <c r="B12" s="86" t="s">
        <v>626</v>
      </c>
      <c r="C12" s="78">
        <v>80257</v>
      </c>
      <c r="D12" s="78">
        <v>6475</v>
      </c>
      <c r="E12" s="78">
        <v>472</v>
      </c>
      <c r="F12" s="105" t="s">
        <v>357</v>
      </c>
      <c r="G12" s="78">
        <v>352062</v>
      </c>
      <c r="H12" s="105" t="s">
        <v>379</v>
      </c>
      <c r="I12" s="105" t="s">
        <v>71</v>
      </c>
      <c r="J12" s="106" t="s">
        <v>16</v>
      </c>
      <c r="K12" s="159" t="s">
        <v>408</v>
      </c>
      <c r="L12"/>
      <c r="M12"/>
      <c r="N12"/>
      <c r="O12"/>
      <c r="P12"/>
      <c r="Q12"/>
      <c r="R12" s="160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  <c r="IV12" s="85"/>
    </row>
    <row r="13" spans="1:256" s="86" customFormat="1" ht="11.25" customHeight="1">
      <c r="A13" s="162" t="s">
        <v>627</v>
      </c>
      <c r="B13" s="86" t="s">
        <v>628</v>
      </c>
      <c r="C13" s="78">
        <v>155862</v>
      </c>
      <c r="D13" s="78">
        <v>38390</v>
      </c>
      <c r="E13" s="78">
        <v>3481</v>
      </c>
      <c r="F13" s="105" t="s">
        <v>358</v>
      </c>
      <c r="G13" s="78">
        <v>582325</v>
      </c>
      <c r="H13" s="105" t="s">
        <v>380</v>
      </c>
      <c r="I13" s="105" t="s">
        <v>26</v>
      </c>
      <c r="J13" s="106" t="s">
        <v>72</v>
      </c>
      <c r="K13" s="159" t="s">
        <v>404</v>
      </c>
      <c r="L13"/>
      <c r="M13"/>
      <c r="N13"/>
      <c r="O13"/>
      <c r="P13"/>
      <c r="Q13"/>
      <c r="R13" s="160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  <c r="IO13" s="85"/>
      <c r="IP13" s="85"/>
      <c r="IQ13" s="85"/>
      <c r="IR13" s="85"/>
      <c r="IS13" s="85"/>
      <c r="IT13" s="85"/>
      <c r="IU13" s="85"/>
      <c r="IV13" s="85"/>
    </row>
    <row r="14" spans="1:256" s="86" customFormat="1" ht="11.25" customHeight="1">
      <c r="A14" s="162" t="s">
        <v>629</v>
      </c>
      <c r="B14" s="86" t="s">
        <v>630</v>
      </c>
      <c r="C14" s="78">
        <v>491427</v>
      </c>
      <c r="D14" s="78">
        <v>382304</v>
      </c>
      <c r="E14" s="78">
        <v>1962</v>
      </c>
      <c r="F14" s="105" t="s">
        <v>359</v>
      </c>
      <c r="G14" s="78">
        <v>832319</v>
      </c>
      <c r="H14" s="105" t="s">
        <v>381</v>
      </c>
      <c r="I14" s="105" t="s">
        <v>20</v>
      </c>
      <c r="J14" s="106" t="s">
        <v>73</v>
      </c>
      <c r="K14" s="159" t="s">
        <v>407</v>
      </c>
      <c r="L14"/>
      <c r="M14"/>
      <c r="N14"/>
      <c r="O14"/>
      <c r="P14"/>
      <c r="Q14"/>
      <c r="R14" s="160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  <c r="IR14" s="85"/>
      <c r="IS14" s="85"/>
      <c r="IT14" s="85"/>
      <c r="IU14" s="85"/>
      <c r="IV14" s="85"/>
    </row>
    <row r="15" spans="1:256" s="96" customFormat="1" ht="11.25" customHeight="1">
      <c r="A15" s="163" t="s">
        <v>631</v>
      </c>
      <c r="B15" s="96" t="s">
        <v>632</v>
      </c>
      <c r="C15" s="78">
        <v>32204</v>
      </c>
      <c r="D15" s="78">
        <v>3464</v>
      </c>
      <c r="E15" s="78">
        <v>263</v>
      </c>
      <c r="F15" s="105" t="s">
        <v>241</v>
      </c>
      <c r="G15" s="78">
        <v>110723</v>
      </c>
      <c r="H15" s="105" t="s">
        <v>382</v>
      </c>
      <c r="I15" s="105" t="s">
        <v>177</v>
      </c>
      <c r="J15" s="106" t="s">
        <v>26</v>
      </c>
      <c r="K15" s="159" t="s">
        <v>409</v>
      </c>
      <c r="L15"/>
      <c r="M15"/>
      <c r="N15"/>
      <c r="O15"/>
      <c r="P15"/>
      <c r="Q15"/>
      <c r="R15" s="164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  <c r="GS15" s="95"/>
      <c r="GT15" s="95"/>
      <c r="GU15" s="95"/>
      <c r="GV15" s="95"/>
      <c r="GW15" s="95"/>
      <c r="GX15" s="95"/>
      <c r="GY15" s="95"/>
      <c r="GZ15" s="95"/>
      <c r="HA15" s="95"/>
      <c r="HB15" s="95"/>
      <c r="HC15" s="95"/>
      <c r="HD15" s="95"/>
      <c r="HE15" s="95"/>
      <c r="HF15" s="95"/>
      <c r="HG15" s="95"/>
      <c r="HH15" s="95"/>
      <c r="HI15" s="95"/>
      <c r="HJ15" s="95"/>
      <c r="HK15" s="95"/>
      <c r="HL15" s="95"/>
      <c r="HM15" s="95"/>
      <c r="HN15" s="95"/>
      <c r="HO15" s="95"/>
      <c r="HP15" s="95"/>
      <c r="HQ15" s="95"/>
      <c r="HR15" s="95"/>
      <c r="HS15" s="95"/>
      <c r="HT15" s="95"/>
      <c r="HU15" s="95"/>
      <c r="HV15" s="95"/>
      <c r="HW15" s="95"/>
      <c r="HX15" s="95"/>
      <c r="HY15" s="95"/>
      <c r="HZ15" s="95"/>
      <c r="IA15" s="95"/>
      <c r="IB15" s="95"/>
      <c r="IC15" s="95"/>
      <c r="ID15" s="95"/>
      <c r="IE15" s="95"/>
      <c r="IF15" s="95"/>
      <c r="IG15" s="95"/>
      <c r="IH15" s="95"/>
      <c r="II15" s="95"/>
      <c r="IJ15" s="95"/>
      <c r="IK15" s="95"/>
      <c r="IL15" s="95"/>
      <c r="IM15" s="95"/>
      <c r="IN15" s="95"/>
      <c r="IO15" s="95"/>
      <c r="IP15" s="95"/>
      <c r="IQ15" s="95"/>
      <c r="IR15" s="95"/>
      <c r="IS15" s="95"/>
      <c r="IT15" s="95"/>
      <c r="IU15" s="95"/>
      <c r="IV15" s="95"/>
    </row>
    <row r="16" spans="1:256" s="96" customFormat="1" ht="11.25" customHeight="1">
      <c r="A16" s="163" t="s">
        <v>633</v>
      </c>
      <c r="B16" s="96" t="s">
        <v>634</v>
      </c>
      <c r="C16" s="93">
        <v>305245</v>
      </c>
      <c r="D16" s="93">
        <v>125601</v>
      </c>
      <c r="E16" s="93">
        <v>911</v>
      </c>
      <c r="F16" s="165" t="s">
        <v>360</v>
      </c>
      <c r="G16" s="93">
        <v>1008463</v>
      </c>
      <c r="H16" s="165" t="s">
        <v>383</v>
      </c>
      <c r="I16" s="165" t="s">
        <v>74</v>
      </c>
      <c r="J16" s="166" t="s">
        <v>9</v>
      </c>
      <c r="K16" s="167" t="s">
        <v>407</v>
      </c>
      <c r="L16"/>
      <c r="M16"/>
      <c r="N16"/>
      <c r="O16"/>
      <c r="P16"/>
      <c r="Q16"/>
      <c r="R16" s="164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95"/>
      <c r="FT16" s="95"/>
      <c r="FU16" s="95"/>
      <c r="FV16" s="95"/>
      <c r="FW16" s="95"/>
      <c r="FX16" s="95"/>
      <c r="FY16" s="95"/>
      <c r="FZ16" s="95"/>
      <c r="GA16" s="95"/>
      <c r="GB16" s="95"/>
      <c r="GC16" s="95"/>
      <c r="GD16" s="95"/>
      <c r="GE16" s="95"/>
      <c r="GF16" s="95"/>
      <c r="GG16" s="95"/>
      <c r="GH16" s="95"/>
      <c r="GI16" s="95"/>
      <c r="GJ16" s="95"/>
      <c r="GK16" s="95"/>
      <c r="GL16" s="95"/>
      <c r="GM16" s="95"/>
      <c r="GN16" s="95"/>
      <c r="GO16" s="95"/>
      <c r="GP16" s="95"/>
      <c r="GQ16" s="95"/>
      <c r="GR16" s="95"/>
      <c r="GS16" s="95"/>
      <c r="GT16" s="95"/>
      <c r="GU16" s="95"/>
      <c r="GV16" s="95"/>
      <c r="GW16" s="95"/>
      <c r="GX16" s="95"/>
      <c r="GY16" s="95"/>
      <c r="GZ16" s="95"/>
      <c r="HA16" s="95"/>
      <c r="HB16" s="95"/>
      <c r="HC16" s="95"/>
      <c r="HD16" s="95"/>
      <c r="HE16" s="95"/>
      <c r="HF16" s="95"/>
      <c r="HG16" s="95"/>
      <c r="HH16" s="95"/>
      <c r="HI16" s="95"/>
      <c r="HJ16" s="95"/>
      <c r="HK16" s="95"/>
      <c r="HL16" s="95"/>
      <c r="HM16" s="95"/>
      <c r="HN16" s="95"/>
      <c r="HO16" s="95"/>
      <c r="HP16" s="95"/>
      <c r="HQ16" s="95"/>
      <c r="HR16" s="95"/>
      <c r="HS16" s="95"/>
      <c r="HT16" s="95"/>
      <c r="HU16" s="95"/>
      <c r="HV16" s="95"/>
      <c r="HW16" s="95"/>
      <c r="HX16" s="95"/>
      <c r="HY16" s="95"/>
      <c r="HZ16" s="95"/>
      <c r="IA16" s="95"/>
      <c r="IB16" s="95"/>
      <c r="IC16" s="95"/>
      <c r="ID16" s="95"/>
      <c r="IE16" s="95"/>
      <c r="IF16" s="95"/>
      <c r="IG16" s="95"/>
      <c r="IH16" s="95"/>
      <c r="II16" s="95"/>
      <c r="IJ16" s="95"/>
      <c r="IK16" s="95"/>
      <c r="IL16" s="95"/>
      <c r="IM16" s="95"/>
      <c r="IN16" s="95"/>
      <c r="IO16" s="95"/>
      <c r="IP16" s="95"/>
      <c r="IQ16" s="95"/>
      <c r="IR16" s="95"/>
      <c r="IS16" s="95"/>
      <c r="IT16" s="95"/>
      <c r="IU16" s="95"/>
      <c r="IV16" s="95"/>
    </row>
    <row r="17" spans="1:256" s="96" customFormat="1" ht="11.25" customHeight="1">
      <c r="A17" s="163" t="s">
        <v>635</v>
      </c>
      <c r="B17" s="96" t="s">
        <v>636</v>
      </c>
      <c r="C17" s="78">
        <v>163918</v>
      </c>
      <c r="D17" s="78">
        <v>113018</v>
      </c>
      <c r="E17" s="78">
        <v>760</v>
      </c>
      <c r="F17" s="105" t="s">
        <v>361</v>
      </c>
      <c r="G17" s="78">
        <v>314483</v>
      </c>
      <c r="H17" s="105" t="s">
        <v>384</v>
      </c>
      <c r="I17" s="105" t="s">
        <v>70</v>
      </c>
      <c r="J17" s="106" t="s">
        <v>27</v>
      </c>
      <c r="K17" s="159" t="s">
        <v>407</v>
      </c>
      <c r="L17"/>
      <c r="M17"/>
      <c r="N17"/>
      <c r="O17"/>
      <c r="P17"/>
      <c r="Q17"/>
      <c r="R17" s="164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5"/>
      <c r="FP17" s="95"/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  <c r="GB17" s="95"/>
      <c r="GC17" s="95"/>
      <c r="GD17" s="95"/>
      <c r="GE17" s="95"/>
      <c r="GF17" s="95"/>
      <c r="GG17" s="95"/>
      <c r="GH17" s="95"/>
      <c r="GI17" s="95"/>
      <c r="GJ17" s="95"/>
      <c r="GK17" s="95"/>
      <c r="GL17" s="95"/>
      <c r="GM17" s="95"/>
      <c r="GN17" s="95"/>
      <c r="GO17" s="95"/>
      <c r="GP17" s="95"/>
      <c r="GQ17" s="95"/>
      <c r="GR17" s="95"/>
      <c r="GS17" s="95"/>
      <c r="GT17" s="95"/>
      <c r="GU17" s="95"/>
      <c r="GV17" s="95"/>
      <c r="GW17" s="95"/>
      <c r="GX17" s="95"/>
      <c r="GY17" s="95"/>
      <c r="GZ17" s="95"/>
      <c r="HA17" s="95"/>
      <c r="HB17" s="95"/>
      <c r="HC17" s="95"/>
      <c r="HD17" s="95"/>
      <c r="HE17" s="95"/>
      <c r="HF17" s="95"/>
      <c r="HG17" s="95"/>
      <c r="HH17" s="95"/>
      <c r="HI17" s="95"/>
      <c r="HJ17" s="95"/>
      <c r="HK17" s="95"/>
      <c r="HL17" s="95"/>
      <c r="HM17" s="95"/>
      <c r="HN17" s="95"/>
      <c r="HO17" s="95"/>
      <c r="HP17" s="95"/>
      <c r="HQ17" s="95"/>
      <c r="HR17" s="95"/>
      <c r="HS17" s="95"/>
      <c r="HT17" s="95"/>
      <c r="HU17" s="95"/>
      <c r="HV17" s="95"/>
      <c r="HW17" s="95"/>
      <c r="HX17" s="95"/>
      <c r="HY17" s="95"/>
      <c r="HZ17" s="95"/>
      <c r="IA17" s="95"/>
      <c r="IB17" s="95"/>
      <c r="IC17" s="95"/>
      <c r="ID17" s="95"/>
      <c r="IE17" s="95"/>
      <c r="IF17" s="95"/>
      <c r="IG17" s="95"/>
      <c r="IH17" s="95"/>
      <c r="II17" s="95"/>
      <c r="IJ17" s="95"/>
      <c r="IK17" s="95"/>
      <c r="IL17" s="95"/>
      <c r="IM17" s="95"/>
      <c r="IN17" s="95"/>
      <c r="IO17" s="95"/>
      <c r="IP17" s="95"/>
      <c r="IQ17" s="95"/>
      <c r="IR17" s="95"/>
      <c r="IS17" s="95"/>
      <c r="IT17" s="95"/>
      <c r="IU17" s="95"/>
      <c r="IV17" s="95"/>
    </row>
    <row r="18" spans="1:256" s="86" customFormat="1" ht="11.25" customHeight="1">
      <c r="A18" s="132" t="s">
        <v>637</v>
      </c>
      <c r="B18" s="86" t="s">
        <v>638</v>
      </c>
      <c r="C18" s="78">
        <v>33602</v>
      </c>
      <c r="D18" s="78">
        <v>9336</v>
      </c>
      <c r="E18" s="78">
        <v>239</v>
      </c>
      <c r="F18" s="105" t="s">
        <v>362</v>
      </c>
      <c r="G18" s="78">
        <v>114344</v>
      </c>
      <c r="H18" s="105" t="s">
        <v>385</v>
      </c>
      <c r="I18" s="105" t="s">
        <v>177</v>
      </c>
      <c r="J18" s="106" t="s">
        <v>6</v>
      </c>
      <c r="K18" s="159" t="s">
        <v>410</v>
      </c>
      <c r="L18"/>
      <c r="M18"/>
      <c r="N18"/>
      <c r="O18"/>
      <c r="P18"/>
      <c r="Q18"/>
      <c r="R18" s="160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  <c r="HA18" s="85"/>
      <c r="HB18" s="85"/>
      <c r="HC18" s="85"/>
      <c r="HD18" s="85"/>
      <c r="HE18" s="85"/>
      <c r="HF18" s="85"/>
      <c r="HG18" s="85"/>
      <c r="HH18" s="85"/>
      <c r="HI18" s="85"/>
      <c r="HJ18" s="85"/>
      <c r="HK18" s="85"/>
      <c r="HL18" s="85"/>
      <c r="HM18" s="85"/>
      <c r="HN18" s="85"/>
      <c r="HO18" s="85"/>
      <c r="HP18" s="85"/>
      <c r="HQ18" s="85"/>
      <c r="HR18" s="85"/>
      <c r="HS18" s="85"/>
      <c r="HT18" s="85"/>
      <c r="HU18" s="85"/>
      <c r="HV18" s="85"/>
      <c r="HW18" s="85"/>
      <c r="HX18" s="85"/>
      <c r="HY18" s="85"/>
      <c r="HZ18" s="85"/>
      <c r="IA18" s="85"/>
      <c r="IB18" s="85"/>
      <c r="IC18" s="85"/>
      <c r="ID18" s="85"/>
      <c r="IE18" s="85"/>
      <c r="IF18" s="85"/>
      <c r="IG18" s="85"/>
      <c r="IH18" s="85"/>
      <c r="II18" s="85"/>
      <c r="IJ18" s="85"/>
      <c r="IK18" s="85"/>
      <c r="IL18" s="85"/>
      <c r="IM18" s="85"/>
      <c r="IN18" s="85"/>
      <c r="IO18" s="85"/>
      <c r="IP18" s="85"/>
      <c r="IQ18" s="85"/>
      <c r="IR18" s="85"/>
      <c r="IS18" s="85"/>
      <c r="IT18" s="85"/>
      <c r="IU18" s="85"/>
      <c r="IV18" s="85"/>
    </row>
    <row r="19" spans="1:256" s="86" customFormat="1" ht="11.25" customHeight="1">
      <c r="A19" s="132" t="s">
        <v>639</v>
      </c>
      <c r="B19" s="86" t="s">
        <v>640</v>
      </c>
      <c r="C19" s="78">
        <v>226676</v>
      </c>
      <c r="D19" s="78">
        <v>190128</v>
      </c>
      <c r="E19" s="78">
        <v>28882</v>
      </c>
      <c r="F19" s="105" t="s">
        <v>363</v>
      </c>
      <c r="G19" s="78">
        <v>340046</v>
      </c>
      <c r="H19" s="105" t="s">
        <v>386</v>
      </c>
      <c r="I19" s="105" t="s">
        <v>19</v>
      </c>
      <c r="J19" s="106" t="s">
        <v>73</v>
      </c>
      <c r="K19" s="159" t="s">
        <v>411</v>
      </c>
      <c r="L19"/>
      <c r="M19"/>
      <c r="N19"/>
      <c r="O19"/>
      <c r="P19"/>
      <c r="Q19"/>
      <c r="R19" s="160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  <c r="FS19" s="85"/>
      <c r="FT19" s="85"/>
      <c r="FU19" s="85"/>
      <c r="FV19" s="85"/>
      <c r="FW19" s="85"/>
      <c r="FX19" s="85"/>
      <c r="FY19" s="85"/>
      <c r="FZ19" s="85"/>
      <c r="GA19" s="85"/>
      <c r="GB19" s="85"/>
      <c r="GC19" s="85"/>
      <c r="GD19" s="85"/>
      <c r="GE19" s="85"/>
      <c r="GF19" s="85"/>
      <c r="GG19" s="85"/>
      <c r="GH19" s="85"/>
      <c r="GI19" s="85"/>
      <c r="GJ19" s="85"/>
      <c r="GK19" s="85"/>
      <c r="GL19" s="85"/>
      <c r="GM19" s="85"/>
      <c r="GN19" s="85"/>
      <c r="GO19" s="85"/>
      <c r="GP19" s="85"/>
      <c r="GQ19" s="85"/>
      <c r="GR19" s="85"/>
      <c r="GS19" s="85"/>
      <c r="GT19" s="85"/>
      <c r="GU19" s="85"/>
      <c r="GV19" s="85"/>
      <c r="GW19" s="85"/>
      <c r="GX19" s="85"/>
      <c r="GY19" s="85"/>
      <c r="GZ19" s="85"/>
      <c r="HA19" s="85"/>
      <c r="HB19" s="85"/>
      <c r="HC19" s="85"/>
      <c r="HD19" s="85"/>
      <c r="HE19" s="85"/>
      <c r="HF19" s="85"/>
      <c r="HG19" s="85"/>
      <c r="HH19" s="85"/>
      <c r="HI19" s="85"/>
      <c r="HJ19" s="85"/>
      <c r="HK19" s="85"/>
      <c r="HL19" s="85"/>
      <c r="HM19" s="85"/>
      <c r="HN19" s="85"/>
      <c r="HO19" s="85"/>
      <c r="HP19" s="85"/>
      <c r="HQ19" s="85"/>
      <c r="HR19" s="85"/>
      <c r="HS19" s="85"/>
      <c r="HT19" s="85"/>
      <c r="HU19" s="85"/>
      <c r="HV19" s="85"/>
      <c r="HW19" s="85"/>
      <c r="HX19" s="85"/>
      <c r="HY19" s="85"/>
      <c r="HZ19" s="85"/>
      <c r="IA19" s="85"/>
      <c r="IB19" s="85"/>
      <c r="IC19" s="85"/>
      <c r="ID19" s="85"/>
      <c r="IE19" s="85"/>
      <c r="IF19" s="85"/>
      <c r="IG19" s="85"/>
      <c r="IH19" s="85"/>
      <c r="II19" s="85"/>
      <c r="IJ19" s="85"/>
      <c r="IK19" s="85"/>
      <c r="IL19" s="85"/>
      <c r="IM19" s="85"/>
      <c r="IN19" s="85"/>
      <c r="IO19" s="85"/>
      <c r="IP19" s="85"/>
      <c r="IQ19" s="85"/>
      <c r="IR19" s="85"/>
      <c r="IS19" s="85"/>
      <c r="IT19" s="85"/>
      <c r="IU19" s="85"/>
      <c r="IV19" s="85"/>
    </row>
    <row r="20" spans="1:256" s="86" customFormat="1" ht="11.25" customHeight="1">
      <c r="A20" s="132" t="s">
        <v>641</v>
      </c>
      <c r="B20" s="86" t="s">
        <v>642</v>
      </c>
      <c r="C20" s="78">
        <v>60982</v>
      </c>
      <c r="D20" s="78">
        <v>36731</v>
      </c>
      <c r="E20" s="78">
        <v>374</v>
      </c>
      <c r="F20" s="105" t="s">
        <v>364</v>
      </c>
      <c r="G20" s="78">
        <v>130360</v>
      </c>
      <c r="H20" s="105" t="s">
        <v>387</v>
      </c>
      <c r="I20" s="105" t="s">
        <v>67</v>
      </c>
      <c r="J20" s="106" t="s">
        <v>8</v>
      </c>
      <c r="K20" s="159" t="s">
        <v>412</v>
      </c>
      <c r="L20"/>
      <c r="M20"/>
      <c r="N20"/>
      <c r="O20"/>
      <c r="P20"/>
      <c r="Q20"/>
      <c r="R20" s="160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  <c r="FS20" s="85"/>
      <c r="FT20" s="85"/>
      <c r="FU20" s="85"/>
      <c r="FV20" s="85"/>
      <c r="FW20" s="85"/>
      <c r="FX20" s="85"/>
      <c r="FY20" s="85"/>
      <c r="FZ20" s="85"/>
      <c r="GA20" s="85"/>
      <c r="GB20" s="85"/>
      <c r="GC20" s="85"/>
      <c r="GD20" s="85"/>
      <c r="GE20" s="85"/>
      <c r="GF20" s="85"/>
      <c r="GG20" s="85"/>
      <c r="GH20" s="85"/>
      <c r="GI20" s="85"/>
      <c r="GJ20" s="85"/>
      <c r="GK20" s="85"/>
      <c r="GL20" s="85"/>
      <c r="GM20" s="85"/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  <c r="GZ20" s="85"/>
      <c r="HA20" s="85"/>
      <c r="HB20" s="85"/>
      <c r="HC20" s="85"/>
      <c r="HD20" s="85"/>
      <c r="HE20" s="85"/>
      <c r="HF20" s="85"/>
      <c r="HG20" s="85"/>
      <c r="HH20" s="85"/>
      <c r="HI20" s="85"/>
      <c r="HJ20" s="85"/>
      <c r="HK20" s="85"/>
      <c r="HL20" s="85"/>
      <c r="HM20" s="85"/>
      <c r="HN20" s="85"/>
      <c r="HO20" s="85"/>
      <c r="HP20" s="85"/>
      <c r="HQ20" s="85"/>
      <c r="HR20" s="85"/>
      <c r="HS20" s="85"/>
      <c r="HT20" s="85"/>
      <c r="HU20" s="85"/>
      <c r="HV20" s="85"/>
      <c r="HW20" s="85"/>
      <c r="HX20" s="85"/>
      <c r="HY20" s="85"/>
      <c r="HZ20" s="85"/>
      <c r="IA20" s="85"/>
      <c r="IB20" s="85"/>
      <c r="IC20" s="85"/>
      <c r="ID20" s="85"/>
      <c r="IE20" s="85"/>
      <c r="IF20" s="85"/>
      <c r="IG20" s="85"/>
      <c r="IH20" s="85"/>
      <c r="II20" s="85"/>
      <c r="IJ20" s="85"/>
      <c r="IK20" s="85"/>
      <c r="IL20" s="85"/>
      <c r="IM20" s="85"/>
      <c r="IN20" s="85"/>
      <c r="IO20" s="85"/>
      <c r="IP20" s="85"/>
      <c r="IQ20" s="85"/>
      <c r="IR20" s="85"/>
      <c r="IS20" s="85"/>
      <c r="IT20" s="85"/>
      <c r="IU20" s="85"/>
      <c r="IV20" s="85"/>
    </row>
    <row r="21" spans="1:256" s="86" customFormat="1" ht="11.25" customHeight="1">
      <c r="A21" s="132" t="s">
        <v>643</v>
      </c>
      <c r="B21" s="86" t="s">
        <v>644</v>
      </c>
      <c r="C21" s="78">
        <v>144124</v>
      </c>
      <c r="D21" s="78">
        <v>103944</v>
      </c>
      <c r="E21" s="78">
        <v>921</v>
      </c>
      <c r="F21" s="105" t="s">
        <v>365</v>
      </c>
      <c r="G21" s="78">
        <v>240849</v>
      </c>
      <c r="H21" s="105" t="s">
        <v>388</v>
      </c>
      <c r="I21" s="105" t="s">
        <v>20</v>
      </c>
      <c r="J21" s="106" t="s">
        <v>177</v>
      </c>
      <c r="K21" s="159" t="s">
        <v>413</v>
      </c>
      <c r="L21"/>
      <c r="M21"/>
      <c r="N21"/>
      <c r="O21"/>
      <c r="P21"/>
      <c r="Q21"/>
      <c r="R21" s="160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  <c r="HJ21" s="85"/>
      <c r="HK21" s="85"/>
      <c r="HL21" s="85"/>
      <c r="HM21" s="85"/>
      <c r="HN21" s="85"/>
      <c r="HO21" s="85"/>
      <c r="HP21" s="85"/>
      <c r="HQ21" s="85"/>
      <c r="HR21" s="85"/>
      <c r="HS21" s="85"/>
      <c r="HT21" s="85"/>
      <c r="HU21" s="85"/>
      <c r="HV21" s="85"/>
      <c r="HW21" s="85"/>
      <c r="HX21" s="85"/>
      <c r="HY21" s="85"/>
      <c r="HZ21" s="85"/>
      <c r="IA21" s="85"/>
      <c r="IB21" s="85"/>
      <c r="IC21" s="85"/>
      <c r="ID21" s="85"/>
      <c r="IE21" s="85"/>
      <c r="IF21" s="85"/>
      <c r="IG21" s="85"/>
      <c r="IH21" s="85"/>
      <c r="II21" s="85"/>
      <c r="IJ21" s="85"/>
      <c r="IK21" s="85"/>
      <c r="IL21" s="85"/>
      <c r="IM21" s="85"/>
      <c r="IN21" s="85"/>
      <c r="IO21" s="85"/>
      <c r="IP21" s="85"/>
      <c r="IQ21" s="85"/>
      <c r="IR21" s="85"/>
      <c r="IS21" s="85"/>
      <c r="IT21" s="85"/>
      <c r="IU21" s="85"/>
      <c r="IV21" s="85"/>
    </row>
    <row r="22" spans="1:256" s="86" customFormat="1" ht="11.25" customHeight="1">
      <c r="A22" s="132" t="s">
        <v>645</v>
      </c>
      <c r="B22" s="86" t="s">
        <v>646</v>
      </c>
      <c r="C22" s="78">
        <v>148456</v>
      </c>
      <c r="D22" s="78">
        <v>54932</v>
      </c>
      <c r="E22" s="78">
        <v>48</v>
      </c>
      <c r="F22" s="105" t="s">
        <v>366</v>
      </c>
      <c r="G22" s="78">
        <v>481443</v>
      </c>
      <c r="H22" s="105" t="s">
        <v>389</v>
      </c>
      <c r="I22" s="105" t="s">
        <v>65</v>
      </c>
      <c r="J22" s="106" t="s">
        <v>72</v>
      </c>
      <c r="K22" s="159" t="s">
        <v>414</v>
      </c>
      <c r="L22"/>
      <c r="M22"/>
      <c r="N22"/>
      <c r="O22"/>
      <c r="P22"/>
      <c r="Q22"/>
      <c r="R22" s="160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  <c r="IM22" s="85"/>
      <c r="IN22" s="85"/>
      <c r="IO22" s="85"/>
      <c r="IP22" s="85"/>
      <c r="IQ22" s="85"/>
      <c r="IR22" s="85"/>
      <c r="IS22" s="85"/>
      <c r="IT22" s="85"/>
      <c r="IU22" s="85"/>
      <c r="IV22" s="85"/>
    </row>
    <row r="23" spans="1:256" s="86" customFormat="1" ht="11.25" customHeight="1">
      <c r="A23" s="132" t="s">
        <v>647</v>
      </c>
      <c r="B23" s="86" t="s">
        <v>648</v>
      </c>
      <c r="C23" s="78">
        <v>15209</v>
      </c>
      <c r="D23" s="78">
        <v>1726</v>
      </c>
      <c r="E23" s="78">
        <v>12</v>
      </c>
      <c r="F23" s="105" t="s">
        <v>23</v>
      </c>
      <c r="G23" s="78">
        <v>94290</v>
      </c>
      <c r="H23" s="105" t="s">
        <v>390</v>
      </c>
      <c r="I23" s="105" t="s">
        <v>391</v>
      </c>
      <c r="J23" s="106" t="s">
        <v>217</v>
      </c>
      <c r="K23" s="159" t="s">
        <v>415</v>
      </c>
      <c r="L23"/>
      <c r="M23"/>
      <c r="N23"/>
      <c r="O23"/>
      <c r="P23"/>
      <c r="Q23"/>
      <c r="R23" s="160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85"/>
      <c r="FK23" s="85"/>
      <c r="FL23" s="85"/>
      <c r="FM23" s="85"/>
      <c r="FN23" s="85"/>
      <c r="FO23" s="85"/>
      <c r="FP23" s="85"/>
      <c r="FQ23" s="85"/>
      <c r="FR23" s="85"/>
      <c r="FS23" s="85"/>
      <c r="FT23" s="85"/>
      <c r="FU23" s="85"/>
      <c r="FV23" s="85"/>
      <c r="FW23" s="85"/>
      <c r="FX23" s="85"/>
      <c r="FY23" s="85"/>
      <c r="FZ23" s="85"/>
      <c r="GA23" s="85"/>
      <c r="GB23" s="85"/>
      <c r="GC23" s="85"/>
      <c r="GD23" s="85"/>
      <c r="GE23" s="85"/>
      <c r="GF23" s="85"/>
      <c r="GG23" s="85"/>
      <c r="GH23" s="85"/>
      <c r="GI23" s="85"/>
      <c r="GJ23" s="85"/>
      <c r="GK23" s="85"/>
      <c r="GL23" s="85"/>
      <c r="GM23" s="85"/>
      <c r="GN23" s="85"/>
      <c r="GO23" s="85"/>
      <c r="GP23" s="85"/>
      <c r="GQ23" s="85"/>
      <c r="GR23" s="85"/>
      <c r="GS23" s="85"/>
      <c r="GT23" s="85"/>
      <c r="GU23" s="85"/>
      <c r="GV23" s="85"/>
      <c r="GW23" s="85"/>
      <c r="GX23" s="85"/>
      <c r="GY23" s="85"/>
      <c r="GZ23" s="85"/>
      <c r="HA23" s="85"/>
      <c r="HB23" s="85"/>
      <c r="HC23" s="85"/>
      <c r="HD23" s="85"/>
      <c r="HE23" s="85"/>
      <c r="HF23" s="85"/>
      <c r="HG23" s="85"/>
      <c r="HH23" s="85"/>
      <c r="HI23" s="85"/>
      <c r="HJ23" s="85"/>
      <c r="HK23" s="85"/>
      <c r="HL23" s="85"/>
      <c r="HM23" s="85"/>
      <c r="HN23" s="85"/>
      <c r="HO23" s="85"/>
      <c r="HP23" s="85"/>
      <c r="HQ23" s="85"/>
      <c r="HR23" s="85"/>
      <c r="HS23" s="85"/>
      <c r="HT23" s="85"/>
      <c r="HU23" s="85"/>
      <c r="HV23" s="85"/>
      <c r="HW23" s="85"/>
      <c r="HX23" s="85"/>
      <c r="HY23" s="85"/>
      <c r="HZ23" s="85"/>
      <c r="IA23" s="85"/>
      <c r="IB23" s="85"/>
      <c r="IC23" s="85"/>
      <c r="ID23" s="85"/>
      <c r="IE23" s="85"/>
      <c r="IF23" s="85"/>
      <c r="IG23" s="85"/>
      <c r="IH23" s="85"/>
      <c r="II23" s="85"/>
      <c r="IJ23" s="85"/>
      <c r="IK23" s="85"/>
      <c r="IL23" s="85"/>
      <c r="IM23" s="85"/>
      <c r="IN23" s="85"/>
      <c r="IO23" s="85"/>
      <c r="IP23" s="85"/>
      <c r="IQ23" s="85"/>
      <c r="IR23" s="85"/>
      <c r="IS23" s="85"/>
      <c r="IT23" s="85"/>
      <c r="IU23" s="85"/>
      <c r="IV23" s="85"/>
    </row>
    <row r="24" spans="1:256" s="96" customFormat="1" ht="22.5" customHeight="1">
      <c r="A24" s="98" t="s">
        <v>649</v>
      </c>
      <c r="B24" s="96" t="s">
        <v>650</v>
      </c>
      <c r="C24" s="93">
        <v>32687</v>
      </c>
      <c r="D24" s="93">
        <v>24492</v>
      </c>
      <c r="E24" s="93">
        <v>180</v>
      </c>
      <c r="F24" s="165" t="s">
        <v>277</v>
      </c>
      <c r="G24" s="93">
        <v>61454</v>
      </c>
      <c r="H24" s="165" t="s">
        <v>392</v>
      </c>
      <c r="I24" s="165" t="s">
        <v>70</v>
      </c>
      <c r="J24" s="166" t="s">
        <v>10</v>
      </c>
      <c r="K24" s="167" t="s">
        <v>409</v>
      </c>
      <c r="L24"/>
      <c r="M24"/>
      <c r="N24"/>
      <c r="O24"/>
      <c r="P24"/>
      <c r="Q24"/>
      <c r="R24" s="164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95"/>
      <c r="FE24" s="95"/>
      <c r="FF24" s="95"/>
      <c r="FG24" s="95"/>
      <c r="FH24" s="95"/>
      <c r="FI24" s="95"/>
      <c r="FJ24" s="95"/>
      <c r="FK24" s="95"/>
      <c r="FL24" s="95"/>
      <c r="FM24" s="95"/>
      <c r="FN24" s="95"/>
      <c r="FO24" s="95"/>
      <c r="FP24" s="95"/>
      <c r="FQ24" s="95"/>
      <c r="FR24" s="95"/>
      <c r="FS24" s="95"/>
      <c r="FT24" s="95"/>
      <c r="FU24" s="95"/>
      <c r="FV24" s="95"/>
      <c r="FW24" s="95"/>
      <c r="FX24" s="95"/>
      <c r="FY24" s="95"/>
      <c r="FZ24" s="95"/>
      <c r="GA24" s="95"/>
      <c r="GB24" s="95"/>
      <c r="GC24" s="95"/>
      <c r="GD24" s="95"/>
      <c r="GE24" s="95"/>
      <c r="GF24" s="95"/>
      <c r="GG24" s="95"/>
      <c r="GH24" s="95"/>
      <c r="GI24" s="95"/>
      <c r="GJ24" s="95"/>
      <c r="GK24" s="95"/>
      <c r="GL24" s="95"/>
      <c r="GM24" s="95"/>
      <c r="GN24" s="95"/>
      <c r="GO24" s="95"/>
      <c r="GP24" s="95"/>
      <c r="GQ24" s="95"/>
      <c r="GR24" s="95"/>
      <c r="GS24" s="95"/>
      <c r="GT24" s="95"/>
      <c r="GU24" s="95"/>
      <c r="GV24" s="95"/>
      <c r="GW24" s="95"/>
      <c r="GX24" s="95"/>
      <c r="GY24" s="95"/>
      <c r="GZ24" s="95"/>
      <c r="HA24" s="95"/>
      <c r="HB24" s="95"/>
      <c r="HC24" s="95"/>
      <c r="HD24" s="95"/>
      <c r="HE24" s="95"/>
      <c r="HF24" s="95"/>
      <c r="HG24" s="95"/>
      <c r="HH24" s="95"/>
      <c r="HI24" s="95"/>
      <c r="HJ24" s="95"/>
      <c r="HK24" s="95"/>
      <c r="HL24" s="95"/>
      <c r="HM24" s="95"/>
      <c r="HN24" s="95"/>
      <c r="HO24" s="95"/>
      <c r="HP24" s="95"/>
      <c r="HQ24" s="95"/>
      <c r="HR24" s="95"/>
      <c r="HS24" s="95"/>
      <c r="HT24" s="95"/>
      <c r="HU24" s="95"/>
      <c r="HV24" s="95"/>
      <c r="HW24" s="95"/>
      <c r="HX24" s="95"/>
      <c r="HY24" s="95"/>
      <c r="HZ24" s="95"/>
      <c r="IA24" s="95"/>
      <c r="IB24" s="95"/>
      <c r="IC24" s="95"/>
      <c r="ID24" s="95"/>
      <c r="IE24" s="95"/>
      <c r="IF24" s="95"/>
      <c r="IG24" s="95"/>
      <c r="IH24" s="95"/>
      <c r="II24" s="95"/>
      <c r="IJ24" s="95"/>
      <c r="IK24" s="95"/>
      <c r="IL24" s="95"/>
      <c r="IM24" s="95"/>
      <c r="IN24" s="95"/>
      <c r="IO24" s="95"/>
      <c r="IP24" s="95"/>
      <c r="IQ24" s="95"/>
      <c r="IR24" s="95"/>
      <c r="IS24" s="95"/>
      <c r="IT24" s="95"/>
      <c r="IU24" s="95"/>
      <c r="IV24" s="95"/>
    </row>
    <row r="25" spans="1:256" s="86" customFormat="1" ht="11.25" customHeight="1">
      <c r="A25" s="132" t="s">
        <v>651</v>
      </c>
      <c r="B25" s="86" t="s">
        <v>652</v>
      </c>
      <c r="C25" s="78">
        <v>196532</v>
      </c>
      <c r="D25" s="78">
        <v>184640</v>
      </c>
      <c r="E25" s="78">
        <v>3243</v>
      </c>
      <c r="F25" s="105" t="s">
        <v>367</v>
      </c>
      <c r="G25" s="78">
        <v>262223</v>
      </c>
      <c r="H25" s="105" t="s">
        <v>393</v>
      </c>
      <c r="I25" s="105" t="s">
        <v>11</v>
      </c>
      <c r="J25" s="106" t="s">
        <v>78</v>
      </c>
      <c r="K25" s="159" t="s">
        <v>416</v>
      </c>
      <c r="L25"/>
      <c r="M25"/>
      <c r="N25"/>
      <c r="O25"/>
      <c r="P25"/>
      <c r="Q25"/>
      <c r="R25" s="160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  <c r="FP25" s="85"/>
      <c r="FQ25" s="85"/>
      <c r="FR25" s="85"/>
      <c r="FS25" s="85"/>
      <c r="FT25" s="85"/>
      <c r="FU25" s="85"/>
      <c r="FV25" s="85"/>
      <c r="FW25" s="85"/>
      <c r="FX25" s="85"/>
      <c r="FY25" s="85"/>
      <c r="FZ25" s="85"/>
      <c r="GA25" s="85"/>
      <c r="GB25" s="85"/>
      <c r="GC25" s="85"/>
      <c r="GD25" s="85"/>
      <c r="GE25" s="85"/>
      <c r="GF25" s="85"/>
      <c r="GG25" s="85"/>
      <c r="GH25" s="85"/>
      <c r="GI25" s="85"/>
      <c r="GJ25" s="85"/>
      <c r="GK25" s="85"/>
      <c r="GL25" s="85"/>
      <c r="GM25" s="85"/>
      <c r="GN25" s="85"/>
      <c r="GO25" s="85"/>
      <c r="GP25" s="85"/>
      <c r="GQ25" s="85"/>
      <c r="GR25" s="85"/>
      <c r="GS25" s="85"/>
      <c r="GT25" s="85"/>
      <c r="GU25" s="85"/>
      <c r="GV25" s="85"/>
      <c r="GW25" s="85"/>
      <c r="GX25" s="85"/>
      <c r="GY25" s="85"/>
      <c r="GZ25" s="85"/>
      <c r="HA25" s="85"/>
      <c r="HB25" s="85"/>
      <c r="HC25" s="85"/>
      <c r="HD25" s="85"/>
      <c r="HE25" s="85"/>
      <c r="HF25" s="85"/>
      <c r="HG25" s="85"/>
      <c r="HH25" s="85"/>
      <c r="HI25" s="85"/>
      <c r="HJ25" s="85"/>
      <c r="HK25" s="85"/>
      <c r="HL25" s="85"/>
      <c r="HM25" s="85"/>
      <c r="HN25" s="85"/>
      <c r="HO25" s="85"/>
      <c r="HP25" s="85"/>
      <c r="HQ25" s="85"/>
      <c r="HR25" s="85"/>
      <c r="HS25" s="85"/>
      <c r="HT25" s="85"/>
      <c r="HU25" s="85"/>
      <c r="HV25" s="85"/>
      <c r="HW25" s="85"/>
      <c r="HX25" s="85"/>
      <c r="HY25" s="85"/>
      <c r="HZ25" s="85"/>
      <c r="IA25" s="85"/>
      <c r="IB25" s="85"/>
      <c r="IC25" s="85"/>
      <c r="ID25" s="85"/>
      <c r="IE25" s="85"/>
      <c r="IF25" s="85"/>
      <c r="IG25" s="85"/>
      <c r="IH25" s="85"/>
      <c r="II25" s="85"/>
      <c r="IJ25" s="85"/>
      <c r="IK25" s="85"/>
      <c r="IL25" s="85"/>
      <c r="IM25" s="85"/>
      <c r="IN25" s="85"/>
      <c r="IO25" s="85"/>
      <c r="IP25" s="85"/>
      <c r="IQ25" s="85"/>
      <c r="IR25" s="85"/>
      <c r="IS25" s="85"/>
      <c r="IT25" s="85"/>
      <c r="IU25" s="85"/>
      <c r="IV25" s="85"/>
    </row>
    <row r="26" spans="1:256" s="86" customFormat="1" ht="11.25" customHeight="1">
      <c r="A26" s="132" t="s">
        <v>653</v>
      </c>
      <c r="B26" s="86" t="s">
        <v>654</v>
      </c>
      <c r="C26" s="78">
        <v>11646</v>
      </c>
      <c r="D26" s="78">
        <v>1276</v>
      </c>
      <c r="E26" s="78">
        <v>79</v>
      </c>
      <c r="F26" s="105" t="s">
        <v>158</v>
      </c>
      <c r="G26" s="78">
        <v>78706</v>
      </c>
      <c r="H26" s="105" t="s">
        <v>394</v>
      </c>
      <c r="I26" s="105" t="s">
        <v>218</v>
      </c>
      <c r="J26" s="106" t="s">
        <v>259</v>
      </c>
      <c r="K26" s="159" t="s">
        <v>410</v>
      </c>
      <c r="L26"/>
      <c r="M26"/>
      <c r="N26"/>
      <c r="O26"/>
      <c r="P26"/>
      <c r="Q26"/>
      <c r="R26" s="160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  <c r="IC26" s="85"/>
      <c r="ID26" s="85"/>
      <c r="IE26" s="85"/>
      <c r="IF26" s="85"/>
      <c r="IG26" s="85"/>
      <c r="IH26" s="85"/>
      <c r="II26" s="85"/>
      <c r="IJ26" s="85"/>
      <c r="IK26" s="85"/>
      <c r="IL26" s="85"/>
      <c r="IM26" s="85"/>
      <c r="IN26" s="85"/>
      <c r="IO26" s="85"/>
      <c r="IP26" s="85"/>
      <c r="IQ26" s="85"/>
      <c r="IR26" s="85"/>
      <c r="IS26" s="85"/>
      <c r="IT26" s="85"/>
      <c r="IU26" s="85"/>
      <c r="IV26" s="85"/>
    </row>
    <row r="27" spans="1:256" s="86" customFormat="1" ht="11.25" customHeight="1">
      <c r="A27" s="132" t="s">
        <v>655</v>
      </c>
      <c r="B27" s="86" t="s">
        <v>656</v>
      </c>
      <c r="C27" s="78">
        <v>103791</v>
      </c>
      <c r="D27" s="78">
        <v>78518</v>
      </c>
      <c r="E27" s="78">
        <v>163</v>
      </c>
      <c r="F27" s="105" t="s">
        <v>368</v>
      </c>
      <c r="G27" s="78">
        <v>526269</v>
      </c>
      <c r="H27" s="105" t="s">
        <v>395</v>
      </c>
      <c r="I27" s="105" t="s">
        <v>77</v>
      </c>
      <c r="J27" s="106" t="s">
        <v>152</v>
      </c>
      <c r="K27" s="159" t="s">
        <v>417</v>
      </c>
      <c r="L27"/>
      <c r="M27"/>
      <c r="N27"/>
      <c r="O27"/>
      <c r="P27"/>
      <c r="Q27"/>
      <c r="R27" s="160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  <c r="FS27" s="85"/>
      <c r="FT27" s="85"/>
      <c r="FU27" s="85"/>
      <c r="FV27" s="85"/>
      <c r="FW27" s="85"/>
      <c r="FX27" s="85"/>
      <c r="FY27" s="85"/>
      <c r="FZ27" s="85"/>
      <c r="GA27" s="85"/>
      <c r="GB27" s="85"/>
      <c r="GC27" s="85"/>
      <c r="GD27" s="85"/>
      <c r="GE27" s="85"/>
      <c r="GF27" s="85"/>
      <c r="GG27" s="85"/>
      <c r="GH27" s="85"/>
      <c r="GI27" s="85"/>
      <c r="GJ27" s="85"/>
      <c r="GK27" s="85"/>
      <c r="GL27" s="85"/>
      <c r="GM27" s="85"/>
      <c r="GN27" s="85"/>
      <c r="GO27" s="85"/>
      <c r="GP27" s="85"/>
      <c r="GQ27" s="85"/>
      <c r="GR27" s="85"/>
      <c r="GS27" s="85"/>
      <c r="GT27" s="85"/>
      <c r="GU27" s="85"/>
      <c r="GV27" s="85"/>
      <c r="GW27" s="85"/>
      <c r="GX27" s="85"/>
      <c r="GY27" s="85"/>
      <c r="GZ27" s="85"/>
      <c r="HA27" s="85"/>
      <c r="HB27" s="85"/>
      <c r="HC27" s="85"/>
      <c r="HD27" s="85"/>
      <c r="HE27" s="85"/>
      <c r="HF27" s="85"/>
      <c r="HG27" s="85"/>
      <c r="HH27" s="85"/>
      <c r="HI27" s="85"/>
      <c r="HJ27" s="85"/>
      <c r="HK27" s="85"/>
      <c r="HL27" s="85"/>
      <c r="HM27" s="85"/>
      <c r="HN27" s="85"/>
      <c r="HO27" s="85"/>
      <c r="HP27" s="85"/>
      <c r="HQ27" s="85"/>
      <c r="HR27" s="85"/>
      <c r="HS27" s="85"/>
      <c r="HT27" s="85"/>
      <c r="HU27" s="85"/>
      <c r="HV27" s="85"/>
      <c r="HW27" s="85"/>
      <c r="HX27" s="85"/>
      <c r="HY27" s="85"/>
      <c r="HZ27" s="85"/>
      <c r="IA27" s="85"/>
      <c r="IB27" s="85"/>
      <c r="IC27" s="85"/>
      <c r="ID27" s="85"/>
      <c r="IE27" s="85"/>
      <c r="IF27" s="85"/>
      <c r="IG27" s="85"/>
      <c r="IH27" s="85"/>
      <c r="II27" s="85"/>
      <c r="IJ27" s="85"/>
      <c r="IK27" s="85"/>
      <c r="IL27" s="85"/>
      <c r="IM27" s="85"/>
      <c r="IN27" s="85"/>
      <c r="IO27" s="85"/>
      <c r="IP27" s="85"/>
      <c r="IQ27" s="85"/>
      <c r="IR27" s="85"/>
      <c r="IS27" s="85"/>
      <c r="IT27" s="85"/>
      <c r="IU27" s="85"/>
      <c r="IV27" s="85"/>
    </row>
    <row r="28" spans="1:256" s="96" customFormat="1" ht="11.25" customHeight="1">
      <c r="A28" s="98" t="s">
        <v>657</v>
      </c>
      <c r="B28" s="96" t="s">
        <v>658</v>
      </c>
      <c r="C28" s="78">
        <v>19762</v>
      </c>
      <c r="D28" s="78">
        <v>14386</v>
      </c>
      <c r="E28" s="78">
        <v>15</v>
      </c>
      <c r="F28" s="105" t="s">
        <v>369</v>
      </c>
      <c r="G28" s="78">
        <v>91228</v>
      </c>
      <c r="H28" s="105" t="s">
        <v>396</v>
      </c>
      <c r="I28" s="105" t="s">
        <v>72</v>
      </c>
      <c r="J28" s="106" t="s">
        <v>397</v>
      </c>
      <c r="K28" s="159" t="s">
        <v>418</v>
      </c>
      <c r="L28"/>
      <c r="M28"/>
      <c r="N28"/>
      <c r="O28"/>
      <c r="P28"/>
      <c r="Q28"/>
      <c r="R28" s="164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  <c r="FM28" s="95"/>
      <c r="FN28" s="95"/>
      <c r="FO28" s="95"/>
      <c r="FP28" s="95"/>
      <c r="FQ28" s="95"/>
      <c r="FR28" s="95"/>
      <c r="FS28" s="95"/>
      <c r="FT28" s="95"/>
      <c r="FU28" s="95"/>
      <c r="FV28" s="95"/>
      <c r="FW28" s="95"/>
      <c r="FX28" s="95"/>
      <c r="FY28" s="95"/>
      <c r="FZ28" s="95"/>
      <c r="GA28" s="95"/>
      <c r="GB28" s="95"/>
      <c r="GC28" s="95"/>
      <c r="GD28" s="95"/>
      <c r="GE28" s="95"/>
      <c r="GF28" s="95"/>
      <c r="GG28" s="95"/>
      <c r="GH28" s="95"/>
      <c r="GI28" s="95"/>
      <c r="GJ28" s="95"/>
      <c r="GK28" s="95"/>
      <c r="GL28" s="95"/>
      <c r="GM28" s="95"/>
      <c r="GN28" s="95"/>
      <c r="GO28" s="95"/>
      <c r="GP28" s="95"/>
      <c r="GQ28" s="95"/>
      <c r="GR28" s="95"/>
      <c r="GS28" s="95"/>
      <c r="GT28" s="95"/>
      <c r="GU28" s="95"/>
      <c r="GV28" s="95"/>
      <c r="GW28" s="95"/>
      <c r="GX28" s="95"/>
      <c r="GY28" s="95"/>
      <c r="GZ28" s="95"/>
      <c r="HA28" s="95"/>
      <c r="HB28" s="95"/>
      <c r="HC28" s="95"/>
      <c r="HD28" s="95"/>
      <c r="HE28" s="95"/>
      <c r="HF28" s="95"/>
      <c r="HG28" s="95"/>
      <c r="HH28" s="95"/>
      <c r="HI28" s="95"/>
      <c r="HJ28" s="95"/>
      <c r="HK28" s="95"/>
      <c r="HL28" s="95"/>
      <c r="HM28" s="95"/>
      <c r="HN28" s="95"/>
      <c r="HO28" s="95"/>
      <c r="HP28" s="95"/>
      <c r="HQ28" s="95"/>
      <c r="HR28" s="95"/>
      <c r="HS28" s="95"/>
      <c r="HT28" s="95"/>
      <c r="HU28" s="95"/>
      <c r="HV28" s="95"/>
      <c r="HW28" s="95"/>
      <c r="HX28" s="95"/>
      <c r="HY28" s="95"/>
      <c r="HZ28" s="95"/>
      <c r="IA28" s="95"/>
      <c r="IB28" s="95"/>
      <c r="IC28" s="95"/>
      <c r="ID28" s="95"/>
      <c r="IE28" s="95"/>
      <c r="IF28" s="95"/>
      <c r="IG28" s="95"/>
      <c r="IH28" s="95"/>
      <c r="II28" s="95"/>
      <c r="IJ28" s="95"/>
      <c r="IK28" s="95"/>
      <c r="IL28" s="95"/>
      <c r="IM28" s="95"/>
      <c r="IN28" s="95"/>
      <c r="IO28" s="95"/>
      <c r="IP28" s="95"/>
      <c r="IQ28" s="95"/>
      <c r="IR28" s="95"/>
      <c r="IS28" s="95"/>
      <c r="IT28" s="95"/>
      <c r="IU28" s="95"/>
      <c r="IV28" s="95"/>
    </row>
    <row r="29" spans="1:256" s="86" customFormat="1" ht="11.25" customHeight="1">
      <c r="A29" s="132" t="s">
        <v>659</v>
      </c>
      <c r="B29" s="86" t="s">
        <v>660</v>
      </c>
      <c r="C29" s="78">
        <v>19716</v>
      </c>
      <c r="D29" s="78">
        <v>6546</v>
      </c>
      <c r="E29" s="78">
        <v>331</v>
      </c>
      <c r="F29" s="105" t="s">
        <v>369</v>
      </c>
      <c r="G29" s="78">
        <v>71503</v>
      </c>
      <c r="H29" s="105" t="s">
        <v>398</v>
      </c>
      <c r="I29" s="105" t="s">
        <v>79</v>
      </c>
      <c r="J29" s="106" t="s">
        <v>9</v>
      </c>
      <c r="K29" s="159" t="s">
        <v>415</v>
      </c>
      <c r="L29"/>
      <c r="M29"/>
      <c r="N29"/>
      <c r="O29"/>
      <c r="P29"/>
      <c r="Q29"/>
      <c r="R29" s="160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  <c r="FS29" s="85"/>
      <c r="FT29" s="85"/>
      <c r="FU29" s="85"/>
      <c r="FV29" s="85"/>
      <c r="FW29" s="85"/>
      <c r="FX29" s="85"/>
      <c r="FY29" s="85"/>
      <c r="FZ29" s="85"/>
      <c r="GA29" s="85"/>
      <c r="GB29" s="85"/>
      <c r="GC29" s="85"/>
      <c r="GD29" s="85"/>
      <c r="GE29" s="85"/>
      <c r="GF29" s="85"/>
      <c r="GG29" s="85"/>
      <c r="GH29" s="85"/>
      <c r="GI29" s="85"/>
      <c r="GJ29" s="85"/>
      <c r="GK29" s="85"/>
      <c r="GL29" s="85"/>
      <c r="GM29" s="85"/>
      <c r="GN29" s="85"/>
      <c r="GO29" s="85"/>
      <c r="GP29" s="85"/>
      <c r="GQ29" s="85"/>
      <c r="GR29" s="85"/>
      <c r="GS29" s="85"/>
      <c r="GT29" s="85"/>
      <c r="GU29" s="85"/>
      <c r="GV29" s="85"/>
      <c r="GW29" s="85"/>
      <c r="GX29" s="85"/>
      <c r="GY29" s="85"/>
      <c r="GZ29" s="85"/>
      <c r="HA29" s="85"/>
      <c r="HB29" s="85"/>
      <c r="HC29" s="85"/>
      <c r="HD29" s="85"/>
      <c r="HE29" s="85"/>
      <c r="HF29" s="85"/>
      <c r="HG29" s="85"/>
      <c r="HH29" s="85"/>
      <c r="HI29" s="85"/>
      <c r="HJ29" s="85"/>
      <c r="HK29" s="85"/>
      <c r="HL29" s="85"/>
      <c r="HM29" s="85"/>
      <c r="HN29" s="85"/>
      <c r="HO29" s="85"/>
      <c r="HP29" s="85"/>
      <c r="HQ29" s="85"/>
      <c r="HR29" s="85"/>
      <c r="HS29" s="85"/>
      <c r="HT29" s="85"/>
      <c r="HU29" s="85"/>
      <c r="HV29" s="85"/>
      <c r="HW29" s="85"/>
      <c r="HX29" s="85"/>
      <c r="HY29" s="85"/>
      <c r="HZ29" s="85"/>
      <c r="IA29" s="85"/>
      <c r="IB29" s="85"/>
      <c r="IC29" s="85"/>
      <c r="ID29" s="85"/>
      <c r="IE29" s="85"/>
      <c r="IF29" s="85"/>
      <c r="IG29" s="85"/>
      <c r="IH29" s="85"/>
      <c r="II29" s="85"/>
      <c r="IJ29" s="85"/>
      <c r="IK29" s="85"/>
      <c r="IL29" s="85"/>
      <c r="IM29" s="85"/>
      <c r="IN29" s="85"/>
      <c r="IO29" s="85"/>
      <c r="IP29" s="85"/>
      <c r="IQ29" s="85"/>
      <c r="IR29" s="85"/>
      <c r="IS29" s="85"/>
      <c r="IT29" s="85"/>
      <c r="IU29" s="85"/>
      <c r="IV29" s="85"/>
    </row>
    <row r="30" spans="1:256" s="86" customFormat="1" ht="11.25" customHeight="1">
      <c r="A30" s="132" t="s">
        <v>661</v>
      </c>
      <c r="B30" s="86" t="s">
        <v>662</v>
      </c>
      <c r="C30" s="78">
        <v>276</v>
      </c>
      <c r="D30" s="78">
        <v>78</v>
      </c>
      <c r="E30" s="78">
        <v>14</v>
      </c>
      <c r="F30" s="105" t="s">
        <v>166</v>
      </c>
      <c r="G30" s="78">
        <v>1503</v>
      </c>
      <c r="H30" s="105" t="s">
        <v>163</v>
      </c>
      <c r="I30" s="105" t="s">
        <v>14</v>
      </c>
      <c r="J30" s="106" t="s">
        <v>21</v>
      </c>
      <c r="K30" s="159" t="s">
        <v>419</v>
      </c>
      <c r="L30"/>
      <c r="M30"/>
      <c r="N30"/>
      <c r="O30"/>
      <c r="P30"/>
      <c r="Q30"/>
      <c r="R30" s="160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  <c r="GN30" s="85"/>
      <c r="GO30" s="85"/>
      <c r="GP30" s="85"/>
      <c r="GQ30" s="85"/>
      <c r="GR30" s="85"/>
      <c r="GS30" s="85"/>
      <c r="GT30" s="85"/>
      <c r="GU30" s="85"/>
      <c r="GV30" s="85"/>
      <c r="GW30" s="85"/>
      <c r="GX30" s="85"/>
      <c r="GY30" s="85"/>
      <c r="GZ30" s="85"/>
      <c r="HA30" s="85"/>
      <c r="HB30" s="85"/>
      <c r="HC30" s="85"/>
      <c r="HD30" s="85"/>
      <c r="HE30" s="85"/>
      <c r="HF30" s="85"/>
      <c r="HG30" s="85"/>
      <c r="HH30" s="85"/>
      <c r="HI30" s="85"/>
      <c r="HJ30" s="85"/>
      <c r="HK30" s="85"/>
      <c r="HL30" s="85"/>
      <c r="HM30" s="85"/>
      <c r="HN30" s="85"/>
      <c r="HO30" s="85"/>
      <c r="HP30" s="85"/>
      <c r="HQ30" s="85"/>
      <c r="HR30" s="85"/>
      <c r="HS30" s="85"/>
      <c r="HT30" s="85"/>
      <c r="HU30" s="85"/>
      <c r="HV30" s="85"/>
      <c r="HW30" s="85"/>
      <c r="HX30" s="85"/>
      <c r="HY30" s="85"/>
      <c r="HZ30" s="85"/>
      <c r="IA30" s="85"/>
      <c r="IB30" s="85"/>
      <c r="IC30" s="85"/>
      <c r="ID30" s="85"/>
      <c r="IE30" s="85"/>
      <c r="IF30" s="85"/>
      <c r="IG30" s="85"/>
      <c r="IH30" s="85"/>
      <c r="II30" s="85"/>
      <c r="IJ30" s="85"/>
      <c r="IK30" s="85"/>
      <c r="IL30" s="85"/>
      <c r="IM30" s="85"/>
      <c r="IN30" s="85"/>
      <c r="IO30" s="85"/>
      <c r="IP30" s="85"/>
      <c r="IQ30" s="85"/>
      <c r="IR30" s="85"/>
      <c r="IS30" s="85"/>
      <c r="IT30" s="85"/>
      <c r="IU30" s="85"/>
      <c r="IV30" s="85"/>
    </row>
    <row r="31" spans="1:256" s="96" customFormat="1" ht="11.25" customHeight="1">
      <c r="A31" s="98" t="s">
        <v>663</v>
      </c>
      <c r="B31" s="96" t="s">
        <v>664</v>
      </c>
      <c r="C31" s="93">
        <v>155448</v>
      </c>
      <c r="D31" s="93">
        <v>142559</v>
      </c>
      <c r="E31" s="93">
        <v>1053</v>
      </c>
      <c r="F31" s="165" t="s">
        <v>370</v>
      </c>
      <c r="G31" s="93">
        <v>208381</v>
      </c>
      <c r="H31" s="165" t="s">
        <v>399</v>
      </c>
      <c r="I31" s="165" t="s">
        <v>11</v>
      </c>
      <c r="J31" s="166" t="s">
        <v>77</v>
      </c>
      <c r="K31" s="167" t="s">
        <v>416</v>
      </c>
      <c r="L31"/>
      <c r="M31"/>
      <c r="N31"/>
      <c r="O31"/>
      <c r="P31"/>
      <c r="Q31"/>
      <c r="R31" s="164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  <c r="FL31" s="95"/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5"/>
      <c r="GF31" s="95"/>
      <c r="GG31" s="95"/>
      <c r="GH31" s="95"/>
      <c r="GI31" s="95"/>
      <c r="GJ31" s="95"/>
      <c r="GK31" s="95"/>
      <c r="GL31" s="95"/>
      <c r="GM31" s="95"/>
      <c r="GN31" s="95"/>
      <c r="GO31" s="95"/>
      <c r="GP31" s="95"/>
      <c r="GQ31" s="95"/>
      <c r="GR31" s="95"/>
      <c r="GS31" s="95"/>
      <c r="GT31" s="95"/>
      <c r="GU31" s="95"/>
      <c r="GV31" s="95"/>
      <c r="GW31" s="95"/>
      <c r="GX31" s="95"/>
      <c r="GY31" s="95"/>
      <c r="GZ31" s="95"/>
      <c r="HA31" s="95"/>
      <c r="HB31" s="95"/>
      <c r="HC31" s="95"/>
      <c r="HD31" s="95"/>
      <c r="HE31" s="95"/>
      <c r="HF31" s="95"/>
      <c r="HG31" s="95"/>
      <c r="HH31" s="95"/>
      <c r="HI31" s="95"/>
      <c r="HJ31" s="95"/>
      <c r="HK31" s="95"/>
      <c r="HL31" s="95"/>
      <c r="HM31" s="95"/>
      <c r="HN31" s="95"/>
      <c r="HO31" s="95"/>
      <c r="HP31" s="95"/>
      <c r="HQ31" s="95"/>
      <c r="HR31" s="95"/>
      <c r="HS31" s="95"/>
      <c r="HT31" s="95"/>
      <c r="HU31" s="95"/>
      <c r="HV31" s="95"/>
      <c r="HW31" s="95"/>
      <c r="HX31" s="95"/>
      <c r="HY31" s="95"/>
      <c r="HZ31" s="95"/>
      <c r="IA31" s="95"/>
      <c r="IB31" s="95"/>
      <c r="IC31" s="95"/>
      <c r="ID31" s="95"/>
      <c r="IE31" s="95"/>
      <c r="IF31" s="95"/>
      <c r="IG31" s="95"/>
      <c r="IH31" s="95"/>
      <c r="II31" s="95"/>
      <c r="IJ31" s="95"/>
      <c r="IK31" s="95"/>
      <c r="IL31" s="95"/>
      <c r="IM31" s="95"/>
      <c r="IN31" s="95"/>
      <c r="IO31" s="95"/>
      <c r="IP31" s="95"/>
      <c r="IQ31" s="95"/>
      <c r="IR31" s="95"/>
      <c r="IS31" s="95"/>
      <c r="IT31" s="95"/>
      <c r="IU31" s="95"/>
      <c r="IV31" s="95"/>
    </row>
    <row r="32" spans="1:256" s="86" customFormat="1" ht="11.25" customHeight="1">
      <c r="A32" s="77" t="s">
        <v>665</v>
      </c>
      <c r="B32" s="86" t="s">
        <v>689</v>
      </c>
      <c r="C32" s="78">
        <v>7756</v>
      </c>
      <c r="D32" s="78">
        <v>4910</v>
      </c>
      <c r="E32" s="78">
        <v>24</v>
      </c>
      <c r="F32" s="105" t="s">
        <v>26</v>
      </c>
      <c r="G32" s="78">
        <v>33866</v>
      </c>
      <c r="H32" s="105" t="s">
        <v>257</v>
      </c>
      <c r="I32" s="105" t="s">
        <v>71</v>
      </c>
      <c r="J32" s="106" t="s">
        <v>24</v>
      </c>
      <c r="K32" s="159" t="s">
        <v>420</v>
      </c>
      <c r="L32"/>
      <c r="M32"/>
      <c r="N32"/>
      <c r="O32"/>
      <c r="P32"/>
      <c r="Q32"/>
      <c r="R32" s="160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  <c r="HJ32" s="85"/>
      <c r="HK32" s="85"/>
      <c r="HL32" s="85"/>
      <c r="HM32" s="85"/>
      <c r="HN32" s="85"/>
      <c r="HO32" s="85"/>
      <c r="HP32" s="85"/>
      <c r="HQ32" s="85"/>
      <c r="HR32" s="85"/>
      <c r="HS32" s="85"/>
      <c r="HT32" s="85"/>
      <c r="HU32" s="85"/>
      <c r="HV32" s="85"/>
      <c r="HW32" s="85"/>
      <c r="HX32" s="85"/>
      <c r="HY32" s="85"/>
      <c r="HZ32" s="85"/>
      <c r="IA32" s="85"/>
      <c r="IB32" s="85"/>
      <c r="IC32" s="85"/>
      <c r="ID32" s="85"/>
      <c r="IE32" s="85"/>
      <c r="IF32" s="85"/>
      <c r="IG32" s="85"/>
      <c r="IH32" s="85"/>
      <c r="II32" s="85"/>
      <c r="IJ32" s="85"/>
      <c r="IK32" s="85"/>
      <c r="IL32" s="85"/>
      <c r="IM32" s="85"/>
      <c r="IN32" s="85"/>
      <c r="IO32" s="85"/>
      <c r="IP32" s="85"/>
      <c r="IQ32" s="85"/>
      <c r="IR32" s="85"/>
      <c r="IS32" s="85"/>
      <c r="IT32" s="85"/>
      <c r="IU32" s="85"/>
      <c r="IV32" s="85"/>
    </row>
    <row r="33" spans="2:256" s="86" customFormat="1" ht="11.25" customHeight="1">
      <c r="B33" s="168" t="s">
        <v>666</v>
      </c>
      <c r="C33" s="101">
        <v>1161895</v>
      </c>
      <c r="D33" s="101">
        <v>627601</v>
      </c>
      <c r="E33" s="101">
        <v>5471</v>
      </c>
      <c r="F33" s="103" t="s">
        <v>371</v>
      </c>
      <c r="G33" s="101">
        <v>2756845</v>
      </c>
      <c r="H33" s="103" t="s">
        <v>400</v>
      </c>
      <c r="I33" s="103" t="s">
        <v>31</v>
      </c>
      <c r="J33" s="169" t="s">
        <v>27</v>
      </c>
      <c r="K33" s="170" t="s">
        <v>409</v>
      </c>
      <c r="L33"/>
      <c r="M33"/>
      <c r="N33"/>
      <c r="O33"/>
      <c r="P33"/>
      <c r="Q33"/>
      <c r="R33" s="160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5"/>
      <c r="FM33" s="85"/>
      <c r="FN33" s="85"/>
      <c r="FO33" s="85"/>
      <c r="FP33" s="85"/>
      <c r="FQ33" s="85"/>
      <c r="FR33" s="85"/>
      <c r="FS33" s="85"/>
      <c r="FT33" s="85"/>
      <c r="FU33" s="85"/>
      <c r="FV33" s="85"/>
      <c r="FW33" s="85"/>
      <c r="FX33" s="85"/>
      <c r="FY33" s="85"/>
      <c r="FZ33" s="85"/>
      <c r="GA33" s="85"/>
      <c r="GB33" s="85"/>
      <c r="GC33" s="85"/>
      <c r="GD33" s="85"/>
      <c r="GE33" s="85"/>
      <c r="GF33" s="85"/>
      <c r="GG33" s="85"/>
      <c r="GH33" s="85"/>
      <c r="GI33" s="85"/>
      <c r="GJ33" s="85"/>
      <c r="GK33" s="85"/>
      <c r="GL33" s="85"/>
      <c r="GM33" s="85"/>
      <c r="GN33" s="85"/>
      <c r="GO33" s="85"/>
      <c r="GP33" s="85"/>
      <c r="GQ33" s="85"/>
      <c r="GR33" s="85"/>
      <c r="GS33" s="85"/>
      <c r="GT33" s="85"/>
      <c r="GU33" s="85"/>
      <c r="GV33" s="85"/>
      <c r="GW33" s="85"/>
      <c r="GX33" s="85"/>
      <c r="GY33" s="85"/>
      <c r="GZ33" s="85"/>
      <c r="HA33" s="85"/>
      <c r="HB33" s="85"/>
      <c r="HC33" s="85"/>
      <c r="HD33" s="85"/>
      <c r="HE33" s="85"/>
      <c r="HF33" s="85"/>
      <c r="HG33" s="85"/>
      <c r="HH33" s="85"/>
      <c r="HI33" s="85"/>
      <c r="HJ33" s="85"/>
      <c r="HK33" s="85"/>
      <c r="HL33" s="85"/>
      <c r="HM33" s="85"/>
      <c r="HN33" s="85"/>
      <c r="HO33" s="85"/>
      <c r="HP33" s="85"/>
      <c r="HQ33" s="85"/>
      <c r="HR33" s="85"/>
      <c r="HS33" s="85"/>
      <c r="HT33" s="85"/>
      <c r="HU33" s="85"/>
      <c r="HV33" s="85"/>
      <c r="HW33" s="85"/>
      <c r="HX33" s="85"/>
      <c r="HY33" s="85"/>
      <c r="HZ33" s="85"/>
      <c r="IA33" s="85"/>
      <c r="IB33" s="85"/>
      <c r="IC33" s="85"/>
      <c r="ID33" s="85"/>
      <c r="IE33" s="85"/>
      <c r="IF33" s="85"/>
      <c r="IG33" s="85"/>
      <c r="IH33" s="85"/>
      <c r="II33" s="85"/>
      <c r="IJ33" s="85"/>
      <c r="IK33" s="85"/>
      <c r="IL33" s="85"/>
      <c r="IM33" s="85"/>
      <c r="IN33" s="85"/>
      <c r="IO33" s="85"/>
      <c r="IP33" s="85"/>
      <c r="IQ33" s="85"/>
      <c r="IR33" s="85"/>
      <c r="IS33" s="85"/>
      <c r="IT33" s="85"/>
      <c r="IU33" s="85"/>
      <c r="IV33" s="85"/>
    </row>
    <row r="34" spans="2:256" s="86" customFormat="1" ht="11.25" customHeight="1">
      <c r="B34" s="168" t="s">
        <v>667</v>
      </c>
      <c r="C34" s="101">
        <v>1067191</v>
      </c>
      <c r="D34" s="101">
        <v>662301</v>
      </c>
      <c r="E34" s="101">
        <v>36916</v>
      </c>
      <c r="F34" s="103" t="s">
        <v>372</v>
      </c>
      <c r="G34" s="101">
        <v>3196457</v>
      </c>
      <c r="H34" s="103" t="s">
        <v>401</v>
      </c>
      <c r="I34" s="103" t="s">
        <v>60</v>
      </c>
      <c r="J34" s="169" t="s">
        <v>144</v>
      </c>
      <c r="K34" s="170" t="s">
        <v>421</v>
      </c>
      <c r="L34"/>
      <c r="M34"/>
      <c r="N34"/>
      <c r="O34"/>
      <c r="P34"/>
      <c r="Q34"/>
      <c r="R34" s="160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  <c r="FS34" s="85"/>
      <c r="FT34" s="85"/>
      <c r="FU34" s="85"/>
      <c r="FV34" s="85"/>
      <c r="FW34" s="85"/>
      <c r="FX34" s="85"/>
      <c r="FY34" s="85"/>
      <c r="FZ34" s="85"/>
      <c r="GA34" s="85"/>
      <c r="GB34" s="85"/>
      <c r="GC34" s="85"/>
      <c r="GD34" s="85"/>
      <c r="GE34" s="85"/>
      <c r="GF34" s="85"/>
      <c r="GG34" s="85"/>
      <c r="GH34" s="85"/>
      <c r="GI34" s="85"/>
      <c r="GJ34" s="85"/>
      <c r="GK34" s="85"/>
      <c r="GL34" s="85"/>
      <c r="GM34" s="85"/>
      <c r="GN34" s="85"/>
      <c r="GO34" s="85"/>
      <c r="GP34" s="85"/>
      <c r="GQ34" s="85"/>
      <c r="GR34" s="85"/>
      <c r="GS34" s="85"/>
      <c r="GT34" s="85"/>
      <c r="GU34" s="85"/>
      <c r="GV34" s="85"/>
      <c r="GW34" s="85"/>
      <c r="GX34" s="85"/>
      <c r="GY34" s="85"/>
      <c r="GZ34" s="85"/>
      <c r="HA34" s="85"/>
      <c r="HB34" s="85"/>
      <c r="HC34" s="85"/>
      <c r="HD34" s="85"/>
      <c r="HE34" s="85"/>
      <c r="HF34" s="85"/>
      <c r="HG34" s="85"/>
      <c r="HH34" s="85"/>
      <c r="HI34" s="85"/>
      <c r="HJ34" s="85"/>
      <c r="HK34" s="85"/>
      <c r="HL34" s="85"/>
      <c r="HM34" s="85"/>
      <c r="HN34" s="85"/>
      <c r="HO34" s="85"/>
      <c r="HP34" s="85"/>
      <c r="HQ34" s="85"/>
      <c r="HR34" s="85"/>
      <c r="HS34" s="85"/>
      <c r="HT34" s="85"/>
      <c r="HU34" s="85"/>
      <c r="HV34" s="85"/>
      <c r="HW34" s="85"/>
      <c r="HX34" s="85"/>
      <c r="HY34" s="85"/>
      <c r="HZ34" s="85"/>
      <c r="IA34" s="85"/>
      <c r="IB34" s="85"/>
      <c r="IC34" s="85"/>
      <c r="ID34" s="85"/>
      <c r="IE34" s="85"/>
      <c r="IF34" s="85"/>
      <c r="IG34" s="85"/>
      <c r="IH34" s="85"/>
      <c r="II34" s="85"/>
      <c r="IJ34" s="85"/>
      <c r="IK34" s="85"/>
      <c r="IL34" s="85"/>
      <c r="IM34" s="85"/>
      <c r="IN34" s="85"/>
      <c r="IO34" s="85"/>
      <c r="IP34" s="85"/>
      <c r="IQ34" s="85"/>
      <c r="IR34" s="85"/>
      <c r="IS34" s="85"/>
      <c r="IT34" s="85"/>
      <c r="IU34" s="85"/>
      <c r="IV34" s="85"/>
    </row>
    <row r="35" spans="2:256" s="86" customFormat="1" ht="11.25" customHeight="1">
      <c r="B35" s="168" t="s">
        <v>668</v>
      </c>
      <c r="C35" s="101">
        <v>600635</v>
      </c>
      <c r="D35" s="101">
        <v>552442</v>
      </c>
      <c r="E35" s="101">
        <v>4020</v>
      </c>
      <c r="F35" s="103" t="s">
        <v>373</v>
      </c>
      <c r="G35" s="101">
        <v>701318</v>
      </c>
      <c r="H35" s="103" t="s">
        <v>402</v>
      </c>
      <c r="I35" s="103" t="s">
        <v>5</v>
      </c>
      <c r="J35" s="169" t="s">
        <v>250</v>
      </c>
      <c r="K35" s="170" t="s">
        <v>416</v>
      </c>
      <c r="L35"/>
      <c r="M35"/>
      <c r="N35"/>
      <c r="O35"/>
      <c r="P35"/>
      <c r="Q35"/>
      <c r="R35" s="160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85"/>
      <c r="DZ35" s="85"/>
      <c r="EA35" s="85"/>
      <c r="EB35" s="85"/>
      <c r="EC35" s="85"/>
      <c r="ED35" s="85"/>
      <c r="EE35" s="85"/>
      <c r="EF35" s="85"/>
      <c r="EG35" s="85"/>
      <c r="EH35" s="85"/>
      <c r="EI35" s="85"/>
      <c r="EJ35" s="85"/>
      <c r="EK35" s="85"/>
      <c r="EL35" s="85"/>
      <c r="EM35" s="85"/>
      <c r="EN35" s="85"/>
      <c r="EO35" s="85"/>
      <c r="EP35" s="85"/>
      <c r="EQ35" s="85"/>
      <c r="ER35" s="85"/>
      <c r="ES35" s="85"/>
      <c r="ET35" s="85"/>
      <c r="EU35" s="85"/>
      <c r="EV35" s="85"/>
      <c r="EW35" s="85"/>
      <c r="EX35" s="85"/>
      <c r="EY35" s="85"/>
      <c r="EZ35" s="85"/>
      <c r="FA35" s="85"/>
      <c r="FB35" s="85"/>
      <c r="FC35" s="85"/>
      <c r="FD35" s="85"/>
      <c r="FE35" s="85"/>
      <c r="FF35" s="85"/>
      <c r="FG35" s="85"/>
      <c r="FH35" s="85"/>
      <c r="FI35" s="85"/>
      <c r="FJ35" s="85"/>
      <c r="FK35" s="85"/>
      <c r="FL35" s="85"/>
      <c r="FM35" s="85"/>
      <c r="FN35" s="85"/>
      <c r="FO35" s="85"/>
      <c r="FP35" s="85"/>
      <c r="FQ35" s="85"/>
      <c r="FR35" s="85"/>
      <c r="FS35" s="85"/>
      <c r="FT35" s="85"/>
      <c r="FU35" s="85"/>
      <c r="FV35" s="85"/>
      <c r="FW35" s="85"/>
      <c r="FX35" s="85"/>
      <c r="FY35" s="85"/>
      <c r="FZ35" s="85"/>
      <c r="GA35" s="85"/>
      <c r="GB35" s="85"/>
      <c r="GC35" s="85"/>
      <c r="GD35" s="85"/>
      <c r="GE35" s="85"/>
      <c r="GF35" s="85"/>
      <c r="GG35" s="85"/>
      <c r="GH35" s="85"/>
      <c r="GI35" s="85"/>
      <c r="GJ35" s="85"/>
      <c r="GK35" s="85"/>
      <c r="GL35" s="85"/>
      <c r="GM35" s="85"/>
      <c r="GN35" s="85"/>
      <c r="GO35" s="85"/>
      <c r="GP35" s="85"/>
      <c r="GQ35" s="85"/>
      <c r="GR35" s="85"/>
      <c r="GS35" s="85"/>
      <c r="GT35" s="85"/>
      <c r="GU35" s="85"/>
      <c r="GV35" s="85"/>
      <c r="GW35" s="85"/>
      <c r="GX35" s="85"/>
      <c r="GY35" s="85"/>
      <c r="GZ35" s="85"/>
      <c r="HA35" s="85"/>
      <c r="HB35" s="85"/>
      <c r="HC35" s="85"/>
      <c r="HD35" s="85"/>
      <c r="HE35" s="85"/>
      <c r="HF35" s="85"/>
      <c r="HG35" s="85"/>
      <c r="HH35" s="85"/>
      <c r="HI35" s="85"/>
      <c r="HJ35" s="85"/>
      <c r="HK35" s="85"/>
      <c r="HL35" s="85"/>
      <c r="HM35" s="85"/>
      <c r="HN35" s="85"/>
      <c r="HO35" s="85"/>
      <c r="HP35" s="85"/>
      <c r="HQ35" s="85"/>
      <c r="HR35" s="85"/>
      <c r="HS35" s="85"/>
      <c r="HT35" s="85"/>
      <c r="HU35" s="85"/>
      <c r="HV35" s="85"/>
      <c r="HW35" s="85"/>
      <c r="HX35" s="85"/>
      <c r="HY35" s="85"/>
      <c r="HZ35" s="85"/>
      <c r="IA35" s="85"/>
      <c r="IB35" s="85"/>
      <c r="IC35" s="85"/>
      <c r="ID35" s="85"/>
      <c r="IE35" s="85"/>
      <c r="IF35" s="85"/>
      <c r="IG35" s="85"/>
      <c r="IH35" s="85"/>
      <c r="II35" s="85"/>
      <c r="IJ35" s="85"/>
      <c r="IK35" s="85"/>
      <c r="IL35" s="85"/>
      <c r="IM35" s="85"/>
      <c r="IN35" s="85"/>
      <c r="IO35" s="85"/>
      <c r="IP35" s="85"/>
      <c r="IQ35" s="85"/>
      <c r="IR35" s="85"/>
      <c r="IS35" s="85"/>
      <c r="IT35" s="85"/>
      <c r="IU35" s="85"/>
      <c r="IV35" s="85"/>
    </row>
    <row r="36" spans="3:256" s="86" customFormat="1" ht="3" customHeight="1">
      <c r="C36" s="78"/>
      <c r="D36" s="78"/>
      <c r="E36" s="78"/>
      <c r="F36" s="105"/>
      <c r="G36" s="78"/>
      <c r="H36" s="105"/>
      <c r="I36" s="105"/>
      <c r="J36" s="106"/>
      <c r="K36" s="159" t="s">
        <v>422</v>
      </c>
      <c r="L36"/>
      <c r="M36"/>
      <c r="N36"/>
      <c r="O36"/>
      <c r="P36"/>
      <c r="Q36"/>
      <c r="R36" s="160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/>
      <c r="EW36" s="85"/>
      <c r="EX36" s="85"/>
      <c r="EY36" s="85"/>
      <c r="EZ36" s="85"/>
      <c r="FA36" s="85"/>
      <c r="FB36" s="85"/>
      <c r="FC36" s="85"/>
      <c r="FD36" s="85"/>
      <c r="FE36" s="85"/>
      <c r="FF36" s="85"/>
      <c r="FG36" s="85"/>
      <c r="FH36" s="85"/>
      <c r="FI36" s="85"/>
      <c r="FJ36" s="85"/>
      <c r="FK36" s="85"/>
      <c r="FL36" s="85"/>
      <c r="FM36" s="85"/>
      <c r="FN36" s="85"/>
      <c r="FO36" s="85"/>
      <c r="FP36" s="85"/>
      <c r="FQ36" s="85"/>
      <c r="FR36" s="85"/>
      <c r="FS36" s="85"/>
      <c r="FT36" s="85"/>
      <c r="FU36" s="85"/>
      <c r="FV36" s="85"/>
      <c r="FW36" s="85"/>
      <c r="FX36" s="85"/>
      <c r="FY36" s="85"/>
      <c r="FZ36" s="85"/>
      <c r="GA36" s="85"/>
      <c r="GB36" s="85"/>
      <c r="GC36" s="85"/>
      <c r="GD36" s="85"/>
      <c r="GE36" s="85"/>
      <c r="GF36" s="85"/>
      <c r="GG36" s="85"/>
      <c r="GH36" s="85"/>
      <c r="GI36" s="85"/>
      <c r="GJ36" s="85"/>
      <c r="GK36" s="85"/>
      <c r="GL36" s="85"/>
      <c r="GM36" s="85"/>
      <c r="GN36" s="85"/>
      <c r="GO36" s="85"/>
      <c r="GP36" s="85"/>
      <c r="GQ36" s="85"/>
      <c r="GR36" s="85"/>
      <c r="GS36" s="85"/>
      <c r="GT36" s="85"/>
      <c r="GU36" s="85"/>
      <c r="GV36" s="85"/>
      <c r="GW36" s="85"/>
      <c r="GX36" s="85"/>
      <c r="GY36" s="85"/>
      <c r="GZ36" s="85"/>
      <c r="HA36" s="85"/>
      <c r="HB36" s="85"/>
      <c r="HC36" s="85"/>
      <c r="HD36" s="85"/>
      <c r="HE36" s="85"/>
      <c r="HF36" s="85"/>
      <c r="HG36" s="85"/>
      <c r="HH36" s="85"/>
      <c r="HI36" s="85"/>
      <c r="HJ36" s="85"/>
      <c r="HK36" s="85"/>
      <c r="HL36" s="85"/>
      <c r="HM36" s="85"/>
      <c r="HN36" s="85"/>
      <c r="HO36" s="85"/>
      <c r="HP36" s="85"/>
      <c r="HQ36" s="85"/>
      <c r="HR36" s="85"/>
      <c r="HS36" s="85"/>
      <c r="HT36" s="85"/>
      <c r="HU36" s="85"/>
      <c r="HV36" s="85"/>
      <c r="HW36" s="85"/>
      <c r="HX36" s="85"/>
      <c r="HY36" s="85"/>
      <c r="HZ36" s="85"/>
      <c r="IA36" s="85"/>
      <c r="IB36" s="85"/>
      <c r="IC36" s="85"/>
      <c r="ID36" s="85"/>
      <c r="IE36" s="85"/>
      <c r="IF36" s="85"/>
      <c r="IG36" s="85"/>
      <c r="IH36" s="85"/>
      <c r="II36" s="85"/>
      <c r="IJ36" s="85"/>
      <c r="IK36" s="85"/>
      <c r="IL36" s="85"/>
      <c r="IM36" s="85"/>
      <c r="IN36" s="85"/>
      <c r="IO36" s="85"/>
      <c r="IP36" s="85"/>
      <c r="IQ36" s="85"/>
      <c r="IR36" s="85"/>
      <c r="IS36" s="85"/>
      <c r="IT36" s="85"/>
      <c r="IU36" s="85"/>
      <c r="IV36" s="85"/>
    </row>
    <row r="37" spans="1:256" s="86" customFormat="1" ht="2.25" customHeight="1" hidden="1">
      <c r="A37" s="86" t="s">
        <v>685</v>
      </c>
      <c r="B37" s="86" t="s">
        <v>686</v>
      </c>
      <c r="C37" s="78">
        <v>0</v>
      </c>
      <c r="D37" s="78">
        <v>0</v>
      </c>
      <c r="E37" s="78">
        <v>0</v>
      </c>
      <c r="F37" s="105" t="s">
        <v>29</v>
      </c>
      <c r="G37" s="78">
        <v>0</v>
      </c>
      <c r="H37" s="105" t="s">
        <v>29</v>
      </c>
      <c r="I37" s="105" t="s">
        <v>29</v>
      </c>
      <c r="J37" s="106" t="e">
        <v>#DIV/0!</v>
      </c>
      <c r="K37" s="159" t="s">
        <v>407</v>
      </c>
      <c r="L37"/>
      <c r="M37"/>
      <c r="N37"/>
      <c r="O37"/>
      <c r="P37"/>
      <c r="Q37"/>
      <c r="R37" s="160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spans="1:256" s="115" customFormat="1" ht="12" customHeight="1">
      <c r="A38" s="115" t="s">
        <v>669</v>
      </c>
      <c r="B38" s="171"/>
      <c r="C38" s="172">
        <v>2829721</v>
      </c>
      <c r="D38" s="172">
        <v>1842344</v>
      </c>
      <c r="E38" s="172">
        <v>46407</v>
      </c>
      <c r="F38" s="173" t="s">
        <v>374</v>
      </c>
      <c r="G38" s="172">
        <v>6654620</v>
      </c>
      <c r="H38" s="173" t="s">
        <v>403</v>
      </c>
      <c r="I38" s="173" t="s">
        <v>31</v>
      </c>
      <c r="J38" s="174" t="s">
        <v>9</v>
      </c>
      <c r="K38" s="175" t="s">
        <v>423</v>
      </c>
      <c r="L38"/>
      <c r="M38"/>
      <c r="N38"/>
      <c r="O38"/>
      <c r="P38"/>
      <c r="Q38"/>
      <c r="R38" s="17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6"/>
      <c r="EF38" s="116"/>
      <c r="EG38" s="116"/>
      <c r="EH38" s="116"/>
      <c r="EI38" s="116"/>
      <c r="EJ38" s="116"/>
      <c r="EK38" s="116"/>
      <c r="EL38" s="116"/>
      <c r="EM38" s="116"/>
      <c r="EN38" s="116"/>
      <c r="EO38" s="116"/>
      <c r="EP38" s="116"/>
      <c r="EQ38" s="116"/>
      <c r="ER38" s="116"/>
      <c r="ES38" s="116"/>
      <c r="ET38" s="116"/>
      <c r="EU38" s="116"/>
      <c r="EV38" s="116"/>
      <c r="EW38" s="116"/>
      <c r="EX38" s="116"/>
      <c r="EY38" s="116"/>
      <c r="EZ38" s="116"/>
      <c r="FA38" s="116"/>
      <c r="FB38" s="116"/>
      <c r="FC38" s="116"/>
      <c r="FD38" s="116"/>
      <c r="FE38" s="116"/>
      <c r="FF38" s="116"/>
      <c r="FG38" s="116"/>
      <c r="FH38" s="116"/>
      <c r="FI38" s="116"/>
      <c r="FJ38" s="116"/>
      <c r="FK38" s="116"/>
      <c r="FL38" s="116"/>
      <c r="FM38" s="116"/>
      <c r="FN38" s="116"/>
      <c r="FO38" s="116"/>
      <c r="FP38" s="116"/>
      <c r="FQ38" s="116"/>
      <c r="FR38" s="116"/>
      <c r="FS38" s="116"/>
      <c r="FT38" s="116"/>
      <c r="FU38" s="116"/>
      <c r="FV38" s="116"/>
      <c r="FW38" s="116"/>
      <c r="FX38" s="116"/>
      <c r="FY38" s="116"/>
      <c r="FZ38" s="116"/>
      <c r="GA38" s="116"/>
      <c r="GB38" s="116"/>
      <c r="GC38" s="116"/>
      <c r="GD38" s="116"/>
      <c r="GE38" s="116"/>
      <c r="GF38" s="116"/>
      <c r="GG38" s="116"/>
      <c r="GH38" s="116"/>
      <c r="GI38" s="116"/>
      <c r="GJ38" s="116"/>
      <c r="GK38" s="116"/>
      <c r="GL38" s="116"/>
      <c r="GM38" s="116"/>
      <c r="GN38" s="116"/>
      <c r="GO38" s="116"/>
      <c r="GP38" s="116"/>
      <c r="GQ38" s="116"/>
      <c r="GR38" s="116"/>
      <c r="GS38" s="116"/>
      <c r="GT38" s="116"/>
      <c r="GU38" s="116"/>
      <c r="GV38" s="116"/>
      <c r="GW38" s="116"/>
      <c r="GX38" s="116"/>
      <c r="GY38" s="116"/>
      <c r="GZ38" s="116"/>
      <c r="HA38" s="116"/>
      <c r="HB38" s="116"/>
      <c r="HC38" s="116"/>
      <c r="HD38" s="116"/>
      <c r="HE38" s="116"/>
      <c r="HF38" s="116"/>
      <c r="HG38" s="116"/>
      <c r="HH38" s="116"/>
      <c r="HI38" s="116"/>
      <c r="HJ38" s="116"/>
      <c r="HK38" s="116"/>
      <c r="HL38" s="116"/>
      <c r="HM38" s="116"/>
      <c r="HN38" s="116"/>
      <c r="HO38" s="116"/>
      <c r="HP38" s="116"/>
      <c r="HQ38" s="116"/>
      <c r="HR38" s="116"/>
      <c r="HS38" s="116"/>
      <c r="HT38" s="116"/>
      <c r="HU38" s="116"/>
      <c r="HV38" s="116"/>
      <c r="HW38" s="116"/>
      <c r="HX38" s="116"/>
      <c r="HY38" s="116"/>
      <c r="HZ38" s="116"/>
      <c r="IA38" s="116"/>
      <c r="IB38" s="116"/>
      <c r="IC38" s="116"/>
      <c r="ID38" s="116"/>
      <c r="IE38" s="116"/>
      <c r="IF38" s="116"/>
      <c r="IG38" s="116"/>
      <c r="IH38" s="116"/>
      <c r="II38" s="116"/>
      <c r="IJ38" s="116"/>
      <c r="IK38" s="116"/>
      <c r="IL38" s="116"/>
      <c r="IM38" s="116"/>
      <c r="IN38" s="116"/>
      <c r="IO38" s="116"/>
      <c r="IP38" s="116"/>
      <c r="IQ38" s="116"/>
      <c r="IR38" s="116"/>
      <c r="IS38" s="116"/>
      <c r="IT38" s="116"/>
      <c r="IU38" s="116"/>
      <c r="IV38" s="116"/>
    </row>
    <row r="39" spans="1:256" s="86" customFormat="1" ht="3" customHeight="1">
      <c r="A39" s="117"/>
      <c r="B39" s="118"/>
      <c r="C39" s="119"/>
      <c r="D39" s="119"/>
      <c r="E39" s="120"/>
      <c r="F39" s="120"/>
      <c r="G39" s="119"/>
      <c r="H39" s="120"/>
      <c r="I39" s="120"/>
      <c r="J39" s="120"/>
      <c r="K39" s="121"/>
      <c r="L39"/>
      <c r="M39"/>
      <c r="N39"/>
      <c r="O39"/>
      <c r="P39"/>
      <c r="Q39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  <c r="DQ39" s="85"/>
      <c r="DR39" s="85"/>
      <c r="DS39" s="85"/>
      <c r="DT39" s="85"/>
      <c r="DU39" s="85"/>
      <c r="DV39" s="85"/>
      <c r="DW39" s="85"/>
      <c r="DX39" s="85"/>
      <c r="DY39" s="85"/>
      <c r="DZ39" s="85"/>
      <c r="EA39" s="85"/>
      <c r="EB39" s="85"/>
      <c r="EC39" s="85"/>
      <c r="ED39" s="85"/>
      <c r="EE39" s="85"/>
      <c r="EF39" s="85"/>
      <c r="EG39" s="85"/>
      <c r="EH39" s="85"/>
      <c r="EI39" s="85"/>
      <c r="EJ39" s="85"/>
      <c r="EK39" s="85"/>
      <c r="EL39" s="85"/>
      <c r="EM39" s="85"/>
      <c r="EN39" s="85"/>
      <c r="EO39" s="85"/>
      <c r="EP39" s="85"/>
      <c r="EQ39" s="85"/>
      <c r="ER39" s="85"/>
      <c r="ES39" s="85"/>
      <c r="ET39" s="85"/>
      <c r="EU39" s="85"/>
      <c r="EV39" s="85"/>
      <c r="EW39" s="85"/>
      <c r="EX39" s="85"/>
      <c r="EY39" s="85"/>
      <c r="EZ39" s="85"/>
      <c r="FA39" s="85"/>
      <c r="FB39" s="85"/>
      <c r="FC39" s="85"/>
      <c r="FD39" s="85"/>
      <c r="FE39" s="85"/>
      <c r="FF39" s="85"/>
      <c r="FG39" s="85"/>
      <c r="FH39" s="85"/>
      <c r="FI39" s="85"/>
      <c r="FJ39" s="85"/>
      <c r="FK39" s="85"/>
      <c r="FL39" s="85"/>
      <c r="FM39" s="85"/>
      <c r="FN39" s="85"/>
      <c r="FO39" s="85"/>
      <c r="FP39" s="85"/>
      <c r="FQ39" s="85"/>
      <c r="FR39" s="85"/>
      <c r="FS39" s="85"/>
      <c r="FT39" s="85"/>
      <c r="FU39" s="85"/>
      <c r="FV39" s="85"/>
      <c r="FW39" s="85"/>
      <c r="FX39" s="85"/>
      <c r="FY39" s="85"/>
      <c r="FZ39" s="85"/>
      <c r="GA39" s="85"/>
      <c r="GB39" s="85"/>
      <c r="GC39" s="85"/>
      <c r="GD39" s="85"/>
      <c r="GE39" s="85"/>
      <c r="GF39" s="85"/>
      <c r="GG39" s="85"/>
      <c r="GH39" s="85"/>
      <c r="GI39" s="85"/>
      <c r="GJ39" s="85"/>
      <c r="GK39" s="85"/>
      <c r="GL39" s="85"/>
      <c r="GM39" s="85"/>
      <c r="GN39" s="85"/>
      <c r="GO39" s="85"/>
      <c r="GP39" s="85"/>
      <c r="GQ39" s="85"/>
      <c r="GR39" s="85"/>
      <c r="GS39" s="85"/>
      <c r="GT39" s="85"/>
      <c r="GU39" s="85"/>
      <c r="GV39" s="85"/>
      <c r="GW39" s="85"/>
      <c r="GX39" s="85"/>
      <c r="GY39" s="85"/>
      <c r="GZ39" s="85"/>
      <c r="HA39" s="85"/>
      <c r="HB39" s="85"/>
      <c r="HC39" s="85"/>
      <c r="HD39" s="85"/>
      <c r="HE39" s="85"/>
      <c r="HF39" s="85"/>
      <c r="HG39" s="85"/>
      <c r="HH39" s="85"/>
      <c r="HI39" s="85"/>
      <c r="HJ39" s="85"/>
      <c r="HK39" s="85"/>
      <c r="HL39" s="85"/>
      <c r="HM39" s="85"/>
      <c r="HN39" s="85"/>
      <c r="HO39" s="85"/>
      <c r="HP39" s="85"/>
      <c r="HQ39" s="85"/>
      <c r="HR39" s="85"/>
      <c r="HS39" s="85"/>
      <c r="HT39" s="85"/>
      <c r="HU39" s="85"/>
      <c r="HV39" s="85"/>
      <c r="HW39" s="85"/>
      <c r="HX39" s="85"/>
      <c r="HY39" s="85"/>
      <c r="HZ39" s="85"/>
      <c r="IA39" s="85"/>
      <c r="IB39" s="85"/>
      <c r="IC39" s="85"/>
      <c r="ID39" s="85"/>
      <c r="IE39" s="85"/>
      <c r="IF39" s="85"/>
      <c r="IG39" s="85"/>
      <c r="IH39" s="85"/>
      <c r="II39" s="85"/>
      <c r="IJ39" s="85"/>
      <c r="IK39" s="85"/>
      <c r="IL39" s="85"/>
      <c r="IM39" s="85"/>
      <c r="IN39" s="85"/>
      <c r="IO39" s="85"/>
      <c r="IP39" s="85"/>
      <c r="IQ39" s="85"/>
      <c r="IR39" s="85"/>
      <c r="IS39" s="85"/>
      <c r="IT39" s="85"/>
      <c r="IU39" s="85"/>
      <c r="IV39" s="85"/>
    </row>
    <row r="40" spans="1:256" s="86" customFormat="1" ht="3" customHeight="1">
      <c r="A40" s="122"/>
      <c r="B40" s="123"/>
      <c r="C40" s="124"/>
      <c r="D40" s="124"/>
      <c r="E40" s="125"/>
      <c r="F40" s="125"/>
      <c r="G40" s="124"/>
      <c r="H40" s="125"/>
      <c r="I40" s="125"/>
      <c r="J40" s="125"/>
      <c r="K40" s="126"/>
      <c r="L40"/>
      <c r="M40" s="177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5"/>
      <c r="FF40" s="85"/>
      <c r="FG40" s="85"/>
      <c r="FH40" s="85"/>
      <c r="FI40" s="85"/>
      <c r="FJ40" s="85"/>
      <c r="FK40" s="85"/>
      <c r="FL40" s="85"/>
      <c r="FM40" s="85"/>
      <c r="FN40" s="85"/>
      <c r="FO40" s="85"/>
      <c r="FP40" s="85"/>
      <c r="FQ40" s="85"/>
      <c r="FR40" s="85"/>
      <c r="FS40" s="85"/>
      <c r="FT40" s="85"/>
      <c r="FU40" s="85"/>
      <c r="FV40" s="85"/>
      <c r="FW40" s="85"/>
      <c r="FX40" s="85"/>
      <c r="FY40" s="85"/>
      <c r="FZ40" s="85"/>
      <c r="GA40" s="85"/>
      <c r="GB40" s="85"/>
      <c r="GC40" s="85"/>
      <c r="GD40" s="85"/>
      <c r="GE40" s="85"/>
      <c r="GF40" s="85"/>
      <c r="GG40" s="85"/>
      <c r="GH40" s="85"/>
      <c r="GI40" s="85"/>
      <c r="GJ40" s="85"/>
      <c r="GK40" s="85"/>
      <c r="GL40" s="85"/>
      <c r="GM40" s="85"/>
      <c r="GN40" s="85"/>
      <c r="GO40" s="85"/>
      <c r="GP40" s="85"/>
      <c r="GQ40" s="85"/>
      <c r="GR40" s="85"/>
      <c r="GS40" s="85"/>
      <c r="GT40" s="85"/>
      <c r="GU40" s="85"/>
      <c r="GV40" s="85"/>
      <c r="GW40" s="85"/>
      <c r="GX40" s="85"/>
      <c r="GY40" s="85"/>
      <c r="GZ40" s="85"/>
      <c r="HA40" s="85"/>
      <c r="HB40" s="85"/>
      <c r="HC40" s="85"/>
      <c r="HD40" s="85"/>
      <c r="HE40" s="85"/>
      <c r="HF40" s="85"/>
      <c r="HG40" s="85"/>
      <c r="HH40" s="85"/>
      <c r="HI40" s="85"/>
      <c r="HJ40" s="85"/>
      <c r="HK40" s="85"/>
      <c r="HL40" s="85"/>
      <c r="HM40" s="85"/>
      <c r="HN40" s="85"/>
      <c r="HO40" s="85"/>
      <c r="HP40" s="85"/>
      <c r="HQ40" s="85"/>
      <c r="HR40" s="85"/>
      <c r="HS40" s="85"/>
      <c r="HT40" s="85"/>
      <c r="HU40" s="85"/>
      <c r="HV40" s="85"/>
      <c r="HW40" s="85"/>
      <c r="HX40" s="85"/>
      <c r="HY40" s="85"/>
      <c r="HZ40" s="85"/>
      <c r="IA40" s="85"/>
      <c r="IB40" s="85"/>
      <c r="IC40" s="85"/>
      <c r="ID40" s="85"/>
      <c r="IE40" s="85"/>
      <c r="IF40" s="85"/>
      <c r="IG40" s="85"/>
      <c r="IH40" s="85"/>
      <c r="II40" s="85"/>
      <c r="IJ40" s="85"/>
      <c r="IK40" s="85"/>
      <c r="IL40" s="85"/>
      <c r="IM40" s="85"/>
      <c r="IN40" s="85"/>
      <c r="IO40" s="85"/>
      <c r="IP40" s="85"/>
      <c r="IQ40" s="85"/>
      <c r="IR40" s="85"/>
      <c r="IS40" s="85"/>
      <c r="IT40" s="85"/>
      <c r="IU40" s="85"/>
      <c r="IV40" s="85"/>
    </row>
    <row r="41" spans="1:256" s="132" customFormat="1" ht="9" customHeight="1">
      <c r="A41" s="128" t="s">
        <v>670</v>
      </c>
      <c r="B41" s="129" t="s">
        <v>682</v>
      </c>
      <c r="C41" s="130"/>
      <c r="D41" s="130"/>
      <c r="E41" s="131"/>
      <c r="F41" s="131"/>
      <c r="G41" s="130"/>
      <c r="H41" s="131"/>
      <c r="I41" s="131"/>
      <c r="J41" s="131"/>
      <c r="K41" s="81"/>
      <c r="L41" s="178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3"/>
      <c r="CL41" s="133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  <c r="CW41" s="133"/>
      <c r="CX41" s="133"/>
      <c r="CY41" s="133"/>
      <c r="CZ41" s="133"/>
      <c r="DA41" s="133"/>
      <c r="DB41" s="133"/>
      <c r="DC41" s="133"/>
      <c r="DD41" s="133"/>
      <c r="DE41" s="133"/>
      <c r="DF41" s="133"/>
      <c r="DG41" s="133"/>
      <c r="DH41" s="133"/>
      <c r="DI41" s="133"/>
      <c r="DJ41" s="133"/>
      <c r="DK41" s="133"/>
      <c r="DL41" s="133"/>
      <c r="DM41" s="133"/>
      <c r="DN41" s="133"/>
      <c r="DO41" s="133"/>
      <c r="DP41" s="133"/>
      <c r="DQ41" s="133"/>
      <c r="DR41" s="133"/>
      <c r="DS41" s="133"/>
      <c r="DT41" s="133"/>
      <c r="DU41" s="133"/>
      <c r="DV41" s="133"/>
      <c r="DW41" s="133"/>
      <c r="DX41" s="133"/>
      <c r="DY41" s="133"/>
      <c r="DZ41" s="133"/>
      <c r="EA41" s="133"/>
      <c r="EB41" s="133"/>
      <c r="EC41" s="133"/>
      <c r="ED41" s="133"/>
      <c r="EE41" s="133"/>
      <c r="EF41" s="133"/>
      <c r="EG41" s="133"/>
      <c r="EH41" s="133"/>
      <c r="EI41" s="133"/>
      <c r="EJ41" s="133"/>
      <c r="EK41" s="133"/>
      <c r="EL41" s="133"/>
      <c r="EM41" s="133"/>
      <c r="EN41" s="133"/>
      <c r="EO41" s="133"/>
      <c r="EP41" s="133"/>
      <c r="EQ41" s="133"/>
      <c r="ER41" s="133"/>
      <c r="ES41" s="133"/>
      <c r="ET41" s="133"/>
      <c r="EU41" s="133"/>
      <c r="EV41" s="133"/>
      <c r="EW41" s="133"/>
      <c r="EX41" s="133"/>
      <c r="EY41" s="133"/>
      <c r="EZ41" s="133"/>
      <c r="FA41" s="133"/>
      <c r="FB41" s="133"/>
      <c r="FC41" s="133"/>
      <c r="FD41" s="133"/>
      <c r="FE41" s="133"/>
      <c r="FF41" s="133"/>
      <c r="FG41" s="133"/>
      <c r="FH41" s="133"/>
      <c r="FI41" s="133"/>
      <c r="FJ41" s="133"/>
      <c r="FK41" s="133"/>
      <c r="FL41" s="133"/>
      <c r="FM41" s="133"/>
      <c r="FN41" s="133"/>
      <c r="FO41" s="133"/>
      <c r="FP41" s="133"/>
      <c r="FQ41" s="133"/>
      <c r="FR41" s="133"/>
      <c r="FS41" s="133"/>
      <c r="FT41" s="133"/>
      <c r="FU41" s="133"/>
      <c r="FV41" s="133"/>
      <c r="FW41" s="133"/>
      <c r="FX41" s="133"/>
      <c r="FY41" s="133"/>
      <c r="FZ41" s="133"/>
      <c r="GA41" s="133"/>
      <c r="GB41" s="133"/>
      <c r="GC41" s="133"/>
      <c r="GD41" s="133"/>
      <c r="GE41" s="133"/>
      <c r="GF41" s="133"/>
      <c r="GG41" s="133"/>
      <c r="GH41" s="133"/>
      <c r="GI41" s="133"/>
      <c r="GJ41" s="133"/>
      <c r="GK41" s="133"/>
      <c r="GL41" s="133"/>
      <c r="GM41" s="133"/>
      <c r="GN41" s="133"/>
      <c r="GO41" s="133"/>
      <c r="GP41" s="133"/>
      <c r="GQ41" s="133"/>
      <c r="GR41" s="133"/>
      <c r="GS41" s="133"/>
      <c r="GT41" s="133"/>
      <c r="GU41" s="133"/>
      <c r="GV41" s="133"/>
      <c r="GW41" s="133"/>
      <c r="GX41" s="133"/>
      <c r="GY41" s="133"/>
      <c r="GZ41" s="133"/>
      <c r="HA41" s="133"/>
      <c r="HB41" s="133"/>
      <c r="HC41" s="133"/>
      <c r="HD41" s="133"/>
      <c r="HE41" s="133"/>
      <c r="HF41" s="133"/>
      <c r="HG41" s="133"/>
      <c r="HH41" s="133"/>
      <c r="HI41" s="133"/>
      <c r="HJ41" s="133"/>
      <c r="HK41" s="133"/>
      <c r="HL41" s="133"/>
      <c r="HM41" s="133"/>
      <c r="HN41" s="133"/>
      <c r="HO41" s="133"/>
      <c r="HP41" s="133"/>
      <c r="HQ41" s="133"/>
      <c r="HR41" s="133"/>
      <c r="HS41" s="133"/>
      <c r="HT41" s="133"/>
      <c r="HU41" s="133"/>
      <c r="HV41" s="133"/>
      <c r="HW41" s="133"/>
      <c r="HX41" s="133"/>
      <c r="HY41" s="133"/>
      <c r="HZ41" s="133"/>
      <c r="IA41" s="133"/>
      <c r="IB41" s="133"/>
      <c r="IC41" s="133"/>
      <c r="ID41" s="133"/>
      <c r="IE41" s="133"/>
      <c r="IF41" s="133"/>
      <c r="IG41" s="133"/>
      <c r="IH41" s="133"/>
      <c r="II41" s="133"/>
      <c r="IJ41" s="133"/>
      <c r="IK41" s="133"/>
      <c r="IL41" s="133"/>
      <c r="IM41" s="133"/>
      <c r="IN41" s="133"/>
      <c r="IO41" s="133"/>
      <c r="IP41" s="133"/>
      <c r="IQ41" s="133"/>
      <c r="IR41" s="133"/>
      <c r="IS41" s="133"/>
      <c r="IT41" s="133"/>
      <c r="IU41" s="133"/>
      <c r="IV41" s="133"/>
    </row>
    <row r="42" spans="1:256" s="132" customFormat="1" ht="9" customHeight="1">
      <c r="A42" s="128" t="s">
        <v>671</v>
      </c>
      <c r="B42" s="134" t="s">
        <v>687</v>
      </c>
      <c r="C42" s="130"/>
      <c r="D42" s="130"/>
      <c r="E42" s="131"/>
      <c r="F42" s="131"/>
      <c r="G42" s="130"/>
      <c r="H42" s="131"/>
      <c r="I42" s="131"/>
      <c r="J42" s="131"/>
      <c r="K42" s="81"/>
      <c r="L42" s="178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  <c r="CW42" s="133"/>
      <c r="CX42" s="133"/>
      <c r="CY42" s="133"/>
      <c r="CZ42" s="133"/>
      <c r="DA42" s="133"/>
      <c r="DB42" s="133"/>
      <c r="DC42" s="133"/>
      <c r="DD42" s="133"/>
      <c r="DE42" s="133"/>
      <c r="DF42" s="133"/>
      <c r="DG42" s="133"/>
      <c r="DH42" s="133"/>
      <c r="DI42" s="133"/>
      <c r="DJ42" s="133"/>
      <c r="DK42" s="133"/>
      <c r="DL42" s="133"/>
      <c r="DM42" s="133"/>
      <c r="DN42" s="133"/>
      <c r="DO42" s="133"/>
      <c r="DP42" s="133"/>
      <c r="DQ42" s="133"/>
      <c r="DR42" s="133"/>
      <c r="DS42" s="133"/>
      <c r="DT42" s="133"/>
      <c r="DU42" s="133"/>
      <c r="DV42" s="133"/>
      <c r="DW42" s="133"/>
      <c r="DX42" s="133"/>
      <c r="DY42" s="133"/>
      <c r="DZ42" s="133"/>
      <c r="EA42" s="133"/>
      <c r="EB42" s="133"/>
      <c r="EC42" s="133"/>
      <c r="ED42" s="133"/>
      <c r="EE42" s="133"/>
      <c r="EF42" s="133"/>
      <c r="EG42" s="133"/>
      <c r="EH42" s="133"/>
      <c r="EI42" s="133"/>
      <c r="EJ42" s="133"/>
      <c r="EK42" s="133"/>
      <c r="EL42" s="133"/>
      <c r="EM42" s="133"/>
      <c r="EN42" s="133"/>
      <c r="EO42" s="133"/>
      <c r="EP42" s="133"/>
      <c r="EQ42" s="133"/>
      <c r="ER42" s="133"/>
      <c r="ES42" s="133"/>
      <c r="ET42" s="133"/>
      <c r="EU42" s="133"/>
      <c r="EV42" s="133"/>
      <c r="EW42" s="133"/>
      <c r="EX42" s="133"/>
      <c r="EY42" s="133"/>
      <c r="EZ42" s="133"/>
      <c r="FA42" s="133"/>
      <c r="FB42" s="133"/>
      <c r="FC42" s="133"/>
      <c r="FD42" s="133"/>
      <c r="FE42" s="133"/>
      <c r="FF42" s="133"/>
      <c r="FG42" s="133"/>
      <c r="FH42" s="133"/>
      <c r="FI42" s="133"/>
      <c r="FJ42" s="133"/>
      <c r="FK42" s="133"/>
      <c r="FL42" s="133"/>
      <c r="FM42" s="133"/>
      <c r="FN42" s="133"/>
      <c r="FO42" s="133"/>
      <c r="FP42" s="133"/>
      <c r="FQ42" s="133"/>
      <c r="FR42" s="133"/>
      <c r="FS42" s="133"/>
      <c r="FT42" s="133"/>
      <c r="FU42" s="133"/>
      <c r="FV42" s="133"/>
      <c r="FW42" s="133"/>
      <c r="FX42" s="133"/>
      <c r="FY42" s="133"/>
      <c r="FZ42" s="133"/>
      <c r="GA42" s="133"/>
      <c r="GB42" s="133"/>
      <c r="GC42" s="133"/>
      <c r="GD42" s="133"/>
      <c r="GE42" s="133"/>
      <c r="GF42" s="133"/>
      <c r="GG42" s="133"/>
      <c r="GH42" s="133"/>
      <c r="GI42" s="133"/>
      <c r="GJ42" s="133"/>
      <c r="GK42" s="133"/>
      <c r="GL42" s="133"/>
      <c r="GM42" s="133"/>
      <c r="GN42" s="133"/>
      <c r="GO42" s="133"/>
      <c r="GP42" s="133"/>
      <c r="GQ42" s="133"/>
      <c r="GR42" s="133"/>
      <c r="GS42" s="133"/>
      <c r="GT42" s="133"/>
      <c r="GU42" s="133"/>
      <c r="GV42" s="133"/>
      <c r="GW42" s="133"/>
      <c r="GX42" s="133"/>
      <c r="GY42" s="133"/>
      <c r="GZ42" s="133"/>
      <c r="HA42" s="133"/>
      <c r="HB42" s="133"/>
      <c r="HC42" s="133"/>
      <c r="HD42" s="133"/>
      <c r="HE42" s="133"/>
      <c r="HF42" s="133"/>
      <c r="HG42" s="133"/>
      <c r="HH42" s="133"/>
      <c r="HI42" s="133"/>
      <c r="HJ42" s="133"/>
      <c r="HK42" s="133"/>
      <c r="HL42" s="133"/>
      <c r="HM42" s="133"/>
      <c r="HN42" s="133"/>
      <c r="HO42" s="133"/>
      <c r="HP42" s="133"/>
      <c r="HQ42" s="133"/>
      <c r="HR42" s="133"/>
      <c r="HS42" s="133"/>
      <c r="HT42" s="133"/>
      <c r="HU42" s="133"/>
      <c r="HV42" s="133"/>
      <c r="HW42" s="133"/>
      <c r="HX42" s="133"/>
      <c r="HY42" s="133"/>
      <c r="HZ42" s="133"/>
      <c r="IA42" s="133"/>
      <c r="IB42" s="133"/>
      <c r="IC42" s="133"/>
      <c r="ID42" s="133"/>
      <c r="IE42" s="133"/>
      <c r="IF42" s="133"/>
      <c r="IG42" s="133"/>
      <c r="IH42" s="133"/>
      <c r="II42" s="133"/>
      <c r="IJ42" s="133"/>
      <c r="IK42" s="133"/>
      <c r="IL42" s="133"/>
      <c r="IM42" s="133"/>
      <c r="IN42" s="133"/>
      <c r="IO42" s="133"/>
      <c r="IP42" s="133"/>
      <c r="IQ42" s="133"/>
      <c r="IR42" s="133"/>
      <c r="IS42" s="133"/>
      <c r="IT42" s="133"/>
      <c r="IU42" s="133"/>
      <c r="IV42" s="133"/>
    </row>
    <row r="43" spans="1:256" s="132" customFormat="1" ht="9" customHeight="1">
      <c r="A43" s="128" t="s">
        <v>688</v>
      </c>
      <c r="B43" s="134" t="s">
        <v>683</v>
      </c>
      <c r="C43" s="130"/>
      <c r="D43" s="130"/>
      <c r="E43" s="131"/>
      <c r="F43" s="131"/>
      <c r="G43" s="130"/>
      <c r="H43" s="131"/>
      <c r="I43" s="131"/>
      <c r="J43" s="131"/>
      <c r="K43" s="130"/>
      <c r="L43" s="81"/>
      <c r="M43" s="127"/>
      <c r="N43" s="135"/>
      <c r="O43" s="136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  <c r="CO43" s="133"/>
      <c r="EA43" s="133"/>
      <c r="EB43" s="133"/>
      <c r="EC43" s="133"/>
      <c r="ED43" s="133"/>
      <c r="EE43" s="133"/>
      <c r="EF43" s="133"/>
      <c r="EG43" s="133"/>
      <c r="EH43" s="133"/>
      <c r="EI43" s="133"/>
      <c r="EJ43" s="133"/>
      <c r="EK43" s="133"/>
      <c r="EL43" s="133"/>
      <c r="EM43" s="133"/>
      <c r="EN43" s="133"/>
      <c r="EO43" s="133"/>
      <c r="EP43" s="133"/>
      <c r="EQ43" s="133"/>
      <c r="ER43" s="133"/>
      <c r="ES43" s="133"/>
      <c r="ET43" s="133"/>
      <c r="EU43" s="133"/>
      <c r="EV43" s="133"/>
      <c r="EW43" s="133"/>
      <c r="EX43" s="133"/>
      <c r="EY43" s="133"/>
      <c r="EZ43" s="133"/>
      <c r="FA43" s="133"/>
      <c r="FB43" s="133"/>
      <c r="FC43" s="133"/>
      <c r="FD43" s="133"/>
      <c r="FE43" s="133"/>
      <c r="FF43" s="133"/>
      <c r="FG43" s="133"/>
      <c r="FH43" s="133"/>
      <c r="FI43" s="133"/>
      <c r="FJ43" s="133"/>
      <c r="FK43" s="133"/>
      <c r="FL43" s="133"/>
      <c r="FM43" s="133"/>
      <c r="FN43" s="133"/>
      <c r="FO43" s="133"/>
      <c r="FP43" s="133"/>
      <c r="FQ43" s="133"/>
      <c r="FR43" s="133"/>
      <c r="FS43" s="133"/>
      <c r="FT43" s="133"/>
      <c r="FU43" s="133"/>
      <c r="FV43" s="133"/>
      <c r="FW43" s="133"/>
      <c r="FX43" s="133"/>
      <c r="FY43" s="133"/>
      <c r="FZ43" s="133"/>
      <c r="GA43" s="133"/>
      <c r="GB43" s="133"/>
      <c r="GC43" s="133"/>
      <c r="GD43" s="133"/>
      <c r="GE43" s="133"/>
      <c r="GF43" s="133"/>
      <c r="GG43" s="133"/>
      <c r="GH43" s="133"/>
      <c r="GI43" s="133"/>
      <c r="GJ43" s="133"/>
      <c r="GK43" s="133"/>
      <c r="GL43" s="133"/>
      <c r="GM43" s="133"/>
      <c r="GN43" s="133"/>
      <c r="GO43" s="133"/>
      <c r="GP43" s="133"/>
      <c r="GQ43" s="133"/>
      <c r="GR43" s="133"/>
      <c r="GS43" s="133"/>
      <c r="GT43" s="133"/>
      <c r="GU43" s="133"/>
      <c r="GV43" s="133"/>
      <c r="GW43" s="133"/>
      <c r="GX43" s="133"/>
      <c r="GY43" s="133"/>
      <c r="GZ43" s="133"/>
      <c r="HA43" s="133"/>
      <c r="HB43" s="133"/>
      <c r="HC43" s="133"/>
      <c r="HD43" s="133"/>
      <c r="HE43" s="133"/>
      <c r="HF43" s="133"/>
      <c r="HG43" s="133"/>
      <c r="HH43" s="133"/>
      <c r="HI43" s="133"/>
      <c r="HJ43" s="133"/>
      <c r="HK43" s="133"/>
      <c r="HL43" s="133"/>
      <c r="HM43" s="133"/>
      <c r="HN43" s="133"/>
      <c r="HO43" s="133"/>
      <c r="HP43" s="133"/>
      <c r="HQ43" s="133"/>
      <c r="HR43" s="133"/>
      <c r="HS43" s="133"/>
      <c r="HT43" s="133"/>
      <c r="HU43" s="133"/>
      <c r="HV43" s="133"/>
      <c r="HW43" s="133"/>
      <c r="HX43" s="133"/>
      <c r="HY43" s="133"/>
      <c r="HZ43" s="133"/>
      <c r="IA43" s="133"/>
      <c r="IB43" s="133"/>
      <c r="IC43" s="133"/>
      <c r="ID43" s="133"/>
      <c r="IE43" s="133"/>
      <c r="IF43" s="133"/>
      <c r="IG43" s="133"/>
      <c r="IH43" s="133"/>
      <c r="II43" s="133"/>
      <c r="IJ43" s="133"/>
      <c r="IK43" s="133"/>
      <c r="IL43" s="133"/>
      <c r="IM43" s="133"/>
      <c r="IN43" s="133"/>
      <c r="IO43" s="133"/>
      <c r="IP43" s="133"/>
      <c r="IQ43" s="133"/>
      <c r="IR43" s="133"/>
      <c r="IS43" s="133"/>
      <c r="IT43" s="133"/>
      <c r="IU43" s="133"/>
      <c r="IV43" s="133"/>
    </row>
    <row r="44" spans="1:256" s="132" customFormat="1" ht="9" customHeight="1">
      <c r="A44" s="179" t="s">
        <v>684</v>
      </c>
      <c r="B44" s="134"/>
      <c r="D44" s="180"/>
      <c r="E44" s="180"/>
      <c r="F44" s="181"/>
      <c r="G44" s="181"/>
      <c r="H44" s="180"/>
      <c r="I44" s="181"/>
      <c r="J44" s="181"/>
      <c r="K44" s="181"/>
      <c r="L44" s="178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3"/>
      <c r="CN44" s="133"/>
      <c r="CO44" s="133"/>
      <c r="CP44" s="133"/>
      <c r="CQ44" s="133"/>
      <c r="CR44" s="133"/>
      <c r="CS44" s="133"/>
      <c r="CT44" s="133"/>
      <c r="CU44" s="133"/>
      <c r="CV44" s="133"/>
      <c r="CW44" s="133"/>
      <c r="CX44" s="133"/>
      <c r="CY44" s="133"/>
      <c r="CZ44" s="133"/>
      <c r="DA44" s="133"/>
      <c r="DB44" s="133"/>
      <c r="DC44" s="133"/>
      <c r="DD44" s="133"/>
      <c r="DE44" s="133"/>
      <c r="DF44" s="133"/>
      <c r="DG44" s="133"/>
      <c r="DH44" s="133"/>
      <c r="DI44" s="133"/>
      <c r="DJ44" s="133"/>
      <c r="DK44" s="133"/>
      <c r="DL44" s="133"/>
      <c r="DM44" s="133"/>
      <c r="DN44" s="133"/>
      <c r="DO44" s="133"/>
      <c r="DP44" s="133"/>
      <c r="DQ44" s="133"/>
      <c r="DR44" s="133"/>
      <c r="DS44" s="133"/>
      <c r="DT44" s="133"/>
      <c r="DU44" s="133"/>
      <c r="DV44" s="133"/>
      <c r="DW44" s="133"/>
      <c r="DX44" s="133"/>
      <c r="DY44" s="133"/>
      <c r="DZ44" s="133"/>
      <c r="EA44" s="133"/>
      <c r="EB44" s="133"/>
      <c r="EC44" s="133"/>
      <c r="ED44" s="133"/>
      <c r="EE44" s="133"/>
      <c r="EF44" s="133"/>
      <c r="EG44" s="133"/>
      <c r="EH44" s="133"/>
      <c r="EI44" s="133"/>
      <c r="EJ44" s="133"/>
      <c r="EK44" s="133"/>
      <c r="EL44" s="133"/>
      <c r="EM44" s="133"/>
      <c r="EN44" s="133"/>
      <c r="EO44" s="133"/>
      <c r="EP44" s="133"/>
      <c r="EQ44" s="133"/>
      <c r="ER44" s="133"/>
      <c r="ES44" s="133"/>
      <c r="ET44" s="133"/>
      <c r="EU44" s="133"/>
      <c r="EV44" s="133"/>
      <c r="EW44" s="133"/>
      <c r="EX44" s="133"/>
      <c r="EY44" s="133"/>
      <c r="EZ44" s="133"/>
      <c r="FA44" s="133"/>
      <c r="FB44" s="133"/>
      <c r="FC44" s="133"/>
      <c r="FD44" s="133"/>
      <c r="FE44" s="133"/>
      <c r="FF44" s="133"/>
      <c r="FG44" s="133"/>
      <c r="FH44" s="133"/>
      <c r="FI44" s="133"/>
      <c r="FJ44" s="133"/>
      <c r="FK44" s="133"/>
      <c r="FL44" s="133"/>
      <c r="FM44" s="133"/>
      <c r="FN44" s="133"/>
      <c r="FO44" s="133"/>
      <c r="FP44" s="133"/>
      <c r="FQ44" s="133"/>
      <c r="FR44" s="133"/>
      <c r="FS44" s="133"/>
      <c r="FT44" s="133"/>
      <c r="FU44" s="133"/>
      <c r="FV44" s="133"/>
      <c r="FW44" s="133"/>
      <c r="FX44" s="133"/>
      <c r="FY44" s="133"/>
      <c r="FZ44" s="133"/>
      <c r="GA44" s="133"/>
      <c r="GB44" s="133"/>
      <c r="GC44" s="133"/>
      <c r="GD44" s="133"/>
      <c r="GE44" s="133"/>
      <c r="GF44" s="133"/>
      <c r="GG44" s="133"/>
      <c r="GH44" s="133"/>
      <c r="GI44" s="133"/>
      <c r="GJ44" s="133"/>
      <c r="GK44" s="133"/>
      <c r="GL44" s="133"/>
      <c r="GM44" s="133"/>
      <c r="GN44" s="133"/>
      <c r="GO44" s="133"/>
      <c r="GP44" s="133"/>
      <c r="GQ44" s="133"/>
      <c r="GR44" s="133"/>
      <c r="GS44" s="133"/>
      <c r="GT44" s="133"/>
      <c r="GU44" s="133"/>
      <c r="GV44" s="133"/>
      <c r="GW44" s="133"/>
      <c r="GX44" s="133"/>
      <c r="GY44" s="133"/>
      <c r="GZ44" s="133"/>
      <c r="HA44" s="133"/>
      <c r="HB44" s="133"/>
      <c r="HC44" s="133"/>
      <c r="HD44" s="133"/>
      <c r="HE44" s="133"/>
      <c r="HF44" s="133"/>
      <c r="HG44" s="133"/>
      <c r="HH44" s="133"/>
      <c r="HI44" s="133"/>
      <c r="HJ44" s="133"/>
      <c r="HK44" s="133"/>
      <c r="HL44" s="133"/>
      <c r="HM44" s="133"/>
      <c r="HN44" s="133"/>
      <c r="HO44" s="133"/>
      <c r="HP44" s="133"/>
      <c r="HQ44" s="133"/>
      <c r="HR44" s="133"/>
      <c r="HS44" s="133"/>
      <c r="HT44" s="133"/>
      <c r="HU44" s="133"/>
      <c r="HV44" s="133"/>
      <c r="HW44" s="133"/>
      <c r="HX44" s="133"/>
      <c r="HY44" s="133"/>
      <c r="HZ44" s="133"/>
      <c r="IA44" s="133"/>
      <c r="IB44" s="133"/>
      <c r="IC44" s="133"/>
      <c r="ID44" s="133"/>
      <c r="IE44" s="133"/>
      <c r="IF44" s="133"/>
      <c r="IG44" s="133"/>
      <c r="IH44" s="133"/>
      <c r="II44" s="133"/>
      <c r="IJ44" s="133"/>
      <c r="IK44" s="133"/>
      <c r="IL44" s="133"/>
      <c r="IM44" s="133"/>
      <c r="IN44" s="133"/>
      <c r="IO44" s="133"/>
      <c r="IP44" s="133"/>
      <c r="IQ44" s="133"/>
      <c r="IR44" s="133"/>
      <c r="IS44" s="133"/>
      <c r="IT44" s="133"/>
      <c r="IU44" s="133"/>
      <c r="IV44" s="133"/>
    </row>
    <row r="45" spans="1:11" ht="9.75" customHeight="1">
      <c r="A45" s="182"/>
      <c r="B45" s="182"/>
      <c r="C45" s="139"/>
      <c r="D45" s="139"/>
      <c r="K45" s="142"/>
    </row>
    <row r="46" spans="3:11" ht="12.75">
      <c r="C46" s="139"/>
      <c r="E46" s="144"/>
      <c r="K46" s="142"/>
    </row>
    <row r="47" spans="5:11" ht="12.75">
      <c r="E47" s="71"/>
      <c r="F47" s="71"/>
      <c r="H47" s="71"/>
      <c r="I47" s="71"/>
      <c r="J47" s="71"/>
      <c r="K47" s="71"/>
    </row>
    <row r="48" ht="12.75">
      <c r="C48" s="139"/>
    </row>
    <row r="49" spans="5:8" ht="12.75">
      <c r="E49" s="71"/>
      <c r="F49" s="71"/>
      <c r="H49" s="71"/>
    </row>
    <row r="50" ht="12.75">
      <c r="C50" s="139"/>
    </row>
    <row r="51" ht="12.75">
      <c r="C51" s="139"/>
    </row>
    <row r="52" ht="12.75">
      <c r="C52" s="139"/>
    </row>
    <row r="53" ht="12.75">
      <c r="C53" s="139"/>
    </row>
  </sheetData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90" r:id="rId1"/>
  <ignoredErrors>
    <ignoredError sqref="F37:F38 K10:K31 F10:F31 H10:J31 H37:J38 A9 H8:J9 H32:J35 F8:F9 F32:F35 K8:K9 K32:K38 A10:A3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U46"/>
  <sheetViews>
    <sheetView view="pageBreakPreview" zoomScaleSheetLayoutView="100" workbookViewId="0" topLeftCell="A1">
      <selection activeCell="B28" sqref="B28"/>
    </sheetView>
  </sheetViews>
  <sheetFormatPr defaultColWidth="9.140625" defaultRowHeight="12.75"/>
  <cols>
    <col min="1" max="1" width="3.421875" style="187" customWidth="1"/>
    <col min="2" max="2" width="45.7109375" style="187" customWidth="1"/>
    <col min="3" max="7" width="8.7109375" style="189" customWidth="1"/>
    <col min="8" max="10" width="8.28125" style="189" customWidth="1"/>
    <col min="11" max="11" width="8.7109375" style="189" customWidth="1"/>
    <col min="12" max="16384" width="11.421875" style="234" customWidth="1"/>
  </cols>
  <sheetData>
    <row r="1" spans="1:14" s="186" customFormat="1" ht="15.75" customHeight="1">
      <c r="A1" s="184" t="s">
        <v>353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85"/>
      <c r="M1" s="185"/>
      <c r="N1" s="185"/>
    </row>
    <row r="2" spans="1:14" s="186" customFormat="1" ht="13.5" customHeight="1">
      <c r="A2" s="184" t="str">
        <f>'[3]12.3 Final'!A2</f>
        <v>territories, 2006-07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85"/>
      <c r="M2" s="185"/>
      <c r="N2" s="185"/>
    </row>
    <row r="3" spans="3:12" s="187" customFormat="1" ht="3" customHeight="1">
      <c r="C3" s="188"/>
      <c r="D3" s="188"/>
      <c r="E3" s="188"/>
      <c r="F3" s="188"/>
      <c r="G3" s="188"/>
      <c r="H3" s="188"/>
      <c r="I3" s="188"/>
      <c r="J3" s="188"/>
      <c r="K3" s="188"/>
      <c r="L3" s="189"/>
    </row>
    <row r="4" spans="1:13" s="194" customFormat="1" ht="14.25" customHeight="1">
      <c r="A4" s="190" t="s">
        <v>690</v>
      </c>
      <c r="B4" s="191"/>
      <c r="C4" s="192" t="s">
        <v>691</v>
      </c>
      <c r="D4" s="192" t="s">
        <v>692</v>
      </c>
      <c r="E4" s="192" t="s">
        <v>693</v>
      </c>
      <c r="F4" s="192" t="s">
        <v>694</v>
      </c>
      <c r="G4" s="192" t="s">
        <v>695</v>
      </c>
      <c r="H4" s="192" t="s">
        <v>696</v>
      </c>
      <c r="I4" s="192" t="s">
        <v>697</v>
      </c>
      <c r="J4" s="192" t="s">
        <v>698</v>
      </c>
      <c r="K4" s="192" t="s">
        <v>669</v>
      </c>
      <c r="L4" s="193"/>
      <c r="M4" s="193"/>
    </row>
    <row r="5" spans="1:13" s="187" customFormat="1" ht="3" customHeight="1">
      <c r="A5" s="195"/>
      <c r="B5" s="196"/>
      <c r="C5" s="197"/>
      <c r="D5" s="197"/>
      <c r="E5" s="197"/>
      <c r="F5" s="197"/>
      <c r="G5" s="197"/>
      <c r="H5" s="197"/>
      <c r="I5" s="197"/>
      <c r="J5" s="197"/>
      <c r="K5" s="197"/>
      <c r="L5" s="198"/>
      <c r="M5" s="198"/>
    </row>
    <row r="6" spans="1:22" s="199" customFormat="1" ht="11.25" customHeight="1">
      <c r="A6" s="199" t="s">
        <v>617</v>
      </c>
      <c r="B6" s="199" t="s">
        <v>618</v>
      </c>
      <c r="C6" s="200">
        <v>4057</v>
      </c>
      <c r="D6" s="200">
        <v>3246</v>
      </c>
      <c r="E6" s="200">
        <v>2202</v>
      </c>
      <c r="F6" s="200">
        <v>1035</v>
      </c>
      <c r="G6" s="200">
        <v>1052</v>
      </c>
      <c r="H6" s="200">
        <v>268</v>
      </c>
      <c r="I6" s="200">
        <v>187</v>
      </c>
      <c r="J6" s="200">
        <v>167</v>
      </c>
      <c r="K6" s="200">
        <v>12214</v>
      </c>
      <c r="L6" s="201"/>
      <c r="M6" s="202"/>
      <c r="N6" s="202"/>
      <c r="O6" s="202"/>
      <c r="P6" s="202"/>
      <c r="Q6" s="202"/>
      <c r="R6" s="202"/>
      <c r="S6" s="202"/>
      <c r="T6" s="202"/>
      <c r="U6" s="202"/>
      <c r="V6" s="203"/>
    </row>
    <row r="7" spans="1:255" s="199" customFormat="1" ht="11.25" customHeight="1">
      <c r="A7" s="204" t="s">
        <v>619</v>
      </c>
      <c r="B7" s="205" t="s">
        <v>620</v>
      </c>
      <c r="C7" s="200">
        <v>73052</v>
      </c>
      <c r="D7" s="200">
        <v>61353</v>
      </c>
      <c r="E7" s="200">
        <v>36760</v>
      </c>
      <c r="F7" s="200">
        <v>20075</v>
      </c>
      <c r="G7" s="200">
        <v>17838</v>
      </c>
      <c r="H7" s="200">
        <v>5274</v>
      </c>
      <c r="I7" s="200">
        <v>3620</v>
      </c>
      <c r="J7" s="200">
        <v>2234</v>
      </c>
      <c r="K7" s="200">
        <v>220206</v>
      </c>
      <c r="L7" s="201"/>
      <c r="M7" s="202"/>
      <c r="N7" s="202"/>
      <c r="O7" s="202"/>
      <c r="P7" s="202"/>
      <c r="Q7" s="202"/>
      <c r="R7" s="202"/>
      <c r="S7" s="202"/>
      <c r="T7" s="202"/>
      <c r="U7" s="202"/>
      <c r="V7" s="203"/>
      <c r="W7" s="206"/>
      <c r="Y7" s="206"/>
      <c r="AA7" s="206"/>
      <c r="AC7" s="206"/>
      <c r="AE7" s="206"/>
      <c r="AG7" s="206"/>
      <c r="AI7" s="206"/>
      <c r="AK7" s="206"/>
      <c r="AM7" s="206"/>
      <c r="AO7" s="206"/>
      <c r="AQ7" s="206"/>
      <c r="AS7" s="206"/>
      <c r="AU7" s="206"/>
      <c r="AW7" s="206"/>
      <c r="AY7" s="206"/>
      <c r="BA7" s="206"/>
      <c r="BC7" s="206"/>
      <c r="BE7" s="206"/>
      <c r="BG7" s="206"/>
      <c r="BI7" s="206"/>
      <c r="BK7" s="206"/>
      <c r="BM7" s="206"/>
      <c r="BO7" s="206"/>
      <c r="BQ7" s="206"/>
      <c r="BS7" s="206"/>
      <c r="BU7" s="206"/>
      <c r="BW7" s="206"/>
      <c r="BY7" s="206"/>
      <c r="CA7" s="206"/>
      <c r="CC7" s="206"/>
      <c r="CE7" s="206"/>
      <c r="CG7" s="206"/>
      <c r="CI7" s="206"/>
      <c r="CK7" s="206"/>
      <c r="CM7" s="206"/>
      <c r="CO7" s="206"/>
      <c r="CQ7" s="206"/>
      <c r="CS7" s="206"/>
      <c r="CU7" s="206"/>
      <c r="CW7" s="206"/>
      <c r="CY7" s="206"/>
      <c r="DA7" s="206"/>
      <c r="DC7" s="206"/>
      <c r="DE7" s="206"/>
      <c r="DG7" s="206"/>
      <c r="DI7" s="206"/>
      <c r="DK7" s="206"/>
      <c r="DM7" s="206"/>
      <c r="DO7" s="206"/>
      <c r="DQ7" s="206"/>
      <c r="DS7" s="206"/>
      <c r="DU7" s="206"/>
      <c r="DW7" s="206"/>
      <c r="DY7" s="206"/>
      <c r="EA7" s="206"/>
      <c r="EC7" s="206"/>
      <c r="EE7" s="206"/>
      <c r="EG7" s="206"/>
      <c r="EI7" s="206"/>
      <c r="EK7" s="206"/>
      <c r="EM7" s="206"/>
      <c r="EO7" s="206"/>
      <c r="EQ7" s="206"/>
      <c r="ES7" s="206"/>
      <c r="EU7" s="206"/>
      <c r="EW7" s="206"/>
      <c r="EY7" s="206"/>
      <c r="FA7" s="206"/>
      <c r="FC7" s="206"/>
      <c r="FE7" s="206"/>
      <c r="FG7" s="206"/>
      <c r="FI7" s="206"/>
      <c r="FK7" s="206"/>
      <c r="FM7" s="206"/>
      <c r="FO7" s="206"/>
      <c r="FQ7" s="206"/>
      <c r="FS7" s="206"/>
      <c r="FU7" s="206"/>
      <c r="FW7" s="206"/>
      <c r="FY7" s="206"/>
      <c r="GA7" s="206"/>
      <c r="GC7" s="206"/>
      <c r="GE7" s="206"/>
      <c r="GG7" s="206"/>
      <c r="GI7" s="206"/>
      <c r="GK7" s="206"/>
      <c r="GM7" s="206"/>
      <c r="GO7" s="206"/>
      <c r="GQ7" s="206"/>
      <c r="GS7" s="206"/>
      <c r="GU7" s="206"/>
      <c r="GW7" s="206"/>
      <c r="GY7" s="206"/>
      <c r="HA7" s="206"/>
      <c r="HC7" s="206"/>
      <c r="HE7" s="206"/>
      <c r="HG7" s="206"/>
      <c r="HI7" s="206"/>
      <c r="HK7" s="206"/>
      <c r="HM7" s="206"/>
      <c r="HO7" s="206"/>
      <c r="HQ7" s="206"/>
      <c r="HS7" s="206"/>
      <c r="HU7" s="206"/>
      <c r="HW7" s="206"/>
      <c r="HY7" s="206"/>
      <c r="IA7" s="206"/>
      <c r="IC7" s="206"/>
      <c r="IE7" s="206"/>
      <c r="IG7" s="206"/>
      <c r="II7" s="206"/>
      <c r="IK7" s="206"/>
      <c r="IM7" s="206"/>
      <c r="IO7" s="206"/>
      <c r="IQ7" s="206"/>
      <c r="IS7" s="206"/>
      <c r="IU7" s="206"/>
    </row>
    <row r="8" spans="1:255" s="199" customFormat="1" ht="11.25" customHeight="1">
      <c r="A8" s="206" t="s">
        <v>621</v>
      </c>
      <c r="B8" s="199" t="s">
        <v>622</v>
      </c>
      <c r="C8" s="200">
        <v>29633</v>
      </c>
      <c r="D8" s="200">
        <v>25463</v>
      </c>
      <c r="E8" s="200">
        <v>12706</v>
      </c>
      <c r="F8" s="200">
        <v>10365</v>
      </c>
      <c r="G8" s="200">
        <v>7804</v>
      </c>
      <c r="H8" s="200">
        <v>894</v>
      </c>
      <c r="I8" s="200">
        <v>1443</v>
      </c>
      <c r="J8" s="200">
        <v>944</v>
      </c>
      <c r="K8" s="200">
        <v>89252</v>
      </c>
      <c r="L8" s="201"/>
      <c r="M8" s="202"/>
      <c r="N8" s="202"/>
      <c r="O8" s="202"/>
      <c r="P8" s="202"/>
      <c r="Q8" s="202"/>
      <c r="R8" s="202"/>
      <c r="S8" s="202"/>
      <c r="T8" s="202"/>
      <c r="U8" s="202"/>
      <c r="V8" s="203"/>
      <c r="W8" s="206"/>
      <c r="Y8" s="206"/>
      <c r="AA8" s="206"/>
      <c r="AC8" s="206"/>
      <c r="AE8" s="206"/>
      <c r="AG8" s="206"/>
      <c r="AI8" s="206"/>
      <c r="AK8" s="206"/>
      <c r="AM8" s="206"/>
      <c r="AO8" s="206"/>
      <c r="AQ8" s="206"/>
      <c r="AS8" s="206"/>
      <c r="AU8" s="206"/>
      <c r="AW8" s="206"/>
      <c r="AY8" s="206"/>
      <c r="BA8" s="206"/>
      <c r="BC8" s="206"/>
      <c r="BE8" s="206"/>
      <c r="BG8" s="206"/>
      <c r="BI8" s="206"/>
      <c r="BK8" s="206"/>
      <c r="BM8" s="206"/>
      <c r="BO8" s="206"/>
      <c r="BQ8" s="206"/>
      <c r="BS8" s="206"/>
      <c r="BU8" s="206"/>
      <c r="BW8" s="206"/>
      <c r="BY8" s="206"/>
      <c r="CA8" s="206"/>
      <c r="CC8" s="206"/>
      <c r="CE8" s="206"/>
      <c r="CG8" s="206"/>
      <c r="CI8" s="206"/>
      <c r="CK8" s="206"/>
      <c r="CM8" s="206"/>
      <c r="CO8" s="206"/>
      <c r="CQ8" s="206"/>
      <c r="CS8" s="206"/>
      <c r="CU8" s="206"/>
      <c r="CW8" s="206"/>
      <c r="CY8" s="206"/>
      <c r="DA8" s="206"/>
      <c r="DC8" s="206"/>
      <c r="DE8" s="206"/>
      <c r="DG8" s="206"/>
      <c r="DI8" s="206"/>
      <c r="DK8" s="206"/>
      <c r="DM8" s="206"/>
      <c r="DO8" s="206"/>
      <c r="DQ8" s="206"/>
      <c r="DS8" s="206"/>
      <c r="DU8" s="206"/>
      <c r="DW8" s="206"/>
      <c r="DY8" s="206"/>
      <c r="EA8" s="206"/>
      <c r="EC8" s="206"/>
      <c r="EE8" s="206"/>
      <c r="EG8" s="206"/>
      <c r="EI8" s="206"/>
      <c r="EK8" s="206"/>
      <c r="EM8" s="206"/>
      <c r="EO8" s="206"/>
      <c r="EQ8" s="206"/>
      <c r="ES8" s="206"/>
      <c r="EU8" s="206"/>
      <c r="EW8" s="206"/>
      <c r="EY8" s="206"/>
      <c r="FA8" s="206"/>
      <c r="FC8" s="206"/>
      <c r="FE8" s="206"/>
      <c r="FG8" s="206"/>
      <c r="FI8" s="206"/>
      <c r="FK8" s="206"/>
      <c r="FM8" s="206"/>
      <c r="FO8" s="206"/>
      <c r="FQ8" s="206"/>
      <c r="FS8" s="206"/>
      <c r="FU8" s="206"/>
      <c r="FW8" s="206"/>
      <c r="FY8" s="206"/>
      <c r="GA8" s="206"/>
      <c r="GC8" s="206"/>
      <c r="GE8" s="206"/>
      <c r="GG8" s="206"/>
      <c r="GI8" s="206"/>
      <c r="GK8" s="206"/>
      <c r="GM8" s="206"/>
      <c r="GO8" s="206"/>
      <c r="GQ8" s="206"/>
      <c r="GS8" s="206"/>
      <c r="GU8" s="206"/>
      <c r="GW8" s="206"/>
      <c r="GY8" s="206"/>
      <c r="HA8" s="206"/>
      <c r="HC8" s="206"/>
      <c r="HE8" s="206"/>
      <c r="HG8" s="206"/>
      <c r="HI8" s="206"/>
      <c r="HK8" s="206"/>
      <c r="HM8" s="206"/>
      <c r="HO8" s="206"/>
      <c r="HQ8" s="206"/>
      <c r="HS8" s="206"/>
      <c r="HU8" s="206"/>
      <c r="HW8" s="206"/>
      <c r="HY8" s="206"/>
      <c r="IA8" s="206"/>
      <c r="IC8" s="206"/>
      <c r="IE8" s="206"/>
      <c r="IG8" s="206"/>
      <c r="II8" s="206"/>
      <c r="IK8" s="206"/>
      <c r="IM8" s="206"/>
      <c r="IO8" s="206"/>
      <c r="IQ8" s="206"/>
      <c r="IS8" s="206"/>
      <c r="IU8" s="206"/>
    </row>
    <row r="9" spans="1:255" s="199" customFormat="1" ht="11.25" customHeight="1">
      <c r="A9" s="206" t="s">
        <v>623</v>
      </c>
      <c r="B9" s="199" t="s">
        <v>624</v>
      </c>
      <c r="C9" s="200">
        <v>49363</v>
      </c>
      <c r="D9" s="200">
        <v>48027</v>
      </c>
      <c r="E9" s="200">
        <v>31613</v>
      </c>
      <c r="F9" s="200">
        <v>15875</v>
      </c>
      <c r="G9" s="200">
        <v>15423</v>
      </c>
      <c r="H9" s="200">
        <v>3171</v>
      </c>
      <c r="I9" s="200">
        <v>2409</v>
      </c>
      <c r="J9" s="200">
        <v>2419</v>
      </c>
      <c r="K9" s="200">
        <v>168300</v>
      </c>
      <c r="L9" s="201"/>
      <c r="M9" s="202"/>
      <c r="N9" s="202"/>
      <c r="O9" s="202"/>
      <c r="P9" s="202"/>
      <c r="Q9" s="202"/>
      <c r="R9" s="202"/>
      <c r="S9" s="202"/>
      <c r="T9" s="202"/>
      <c r="U9" s="202"/>
      <c r="V9" s="203"/>
      <c r="W9" s="206"/>
      <c r="Y9" s="206"/>
      <c r="AA9" s="206"/>
      <c r="AC9" s="206"/>
      <c r="AE9" s="206"/>
      <c r="AG9" s="206"/>
      <c r="AI9" s="206"/>
      <c r="AK9" s="206"/>
      <c r="AM9" s="206"/>
      <c r="AO9" s="206"/>
      <c r="AQ9" s="206"/>
      <c r="AS9" s="206"/>
      <c r="AU9" s="206"/>
      <c r="AW9" s="206"/>
      <c r="AY9" s="206"/>
      <c r="BA9" s="206"/>
      <c r="BC9" s="206"/>
      <c r="BE9" s="206"/>
      <c r="BG9" s="206"/>
      <c r="BI9" s="206"/>
      <c r="BK9" s="206"/>
      <c r="BM9" s="206"/>
      <c r="BO9" s="206"/>
      <c r="BQ9" s="206"/>
      <c r="BS9" s="206"/>
      <c r="BU9" s="206"/>
      <c r="BW9" s="206"/>
      <c r="BY9" s="206"/>
      <c r="CA9" s="206"/>
      <c r="CC9" s="206"/>
      <c r="CE9" s="206"/>
      <c r="CG9" s="206"/>
      <c r="CI9" s="206"/>
      <c r="CK9" s="206"/>
      <c r="CM9" s="206"/>
      <c r="CO9" s="206"/>
      <c r="CQ9" s="206"/>
      <c r="CS9" s="206"/>
      <c r="CU9" s="206"/>
      <c r="CW9" s="206"/>
      <c r="CY9" s="206"/>
      <c r="DA9" s="206"/>
      <c r="DC9" s="206"/>
      <c r="DE9" s="206"/>
      <c r="DG9" s="206"/>
      <c r="DI9" s="206"/>
      <c r="DK9" s="206"/>
      <c r="DM9" s="206"/>
      <c r="DO9" s="206"/>
      <c r="DQ9" s="206"/>
      <c r="DS9" s="206"/>
      <c r="DU9" s="206"/>
      <c r="DW9" s="206"/>
      <c r="DY9" s="206"/>
      <c r="EA9" s="206"/>
      <c r="EC9" s="206"/>
      <c r="EE9" s="206"/>
      <c r="EG9" s="206"/>
      <c r="EI9" s="206"/>
      <c r="EK9" s="206"/>
      <c r="EM9" s="206"/>
      <c r="EO9" s="206"/>
      <c r="EQ9" s="206"/>
      <c r="ES9" s="206"/>
      <c r="EU9" s="206"/>
      <c r="EW9" s="206"/>
      <c r="EY9" s="206"/>
      <c r="FA9" s="206"/>
      <c r="FC9" s="206"/>
      <c r="FE9" s="206"/>
      <c r="FG9" s="206"/>
      <c r="FI9" s="206"/>
      <c r="FK9" s="206"/>
      <c r="FM9" s="206"/>
      <c r="FO9" s="206"/>
      <c r="FQ9" s="206"/>
      <c r="FS9" s="206"/>
      <c r="FU9" s="206"/>
      <c r="FW9" s="206"/>
      <c r="FY9" s="206"/>
      <c r="GA9" s="206"/>
      <c r="GC9" s="206"/>
      <c r="GE9" s="206"/>
      <c r="GG9" s="206"/>
      <c r="GI9" s="206"/>
      <c r="GK9" s="206"/>
      <c r="GM9" s="206"/>
      <c r="GO9" s="206"/>
      <c r="GQ9" s="206"/>
      <c r="GS9" s="206"/>
      <c r="GU9" s="206"/>
      <c r="GW9" s="206"/>
      <c r="GY9" s="206"/>
      <c r="HA9" s="206"/>
      <c r="HC9" s="206"/>
      <c r="HE9" s="206"/>
      <c r="HG9" s="206"/>
      <c r="HI9" s="206"/>
      <c r="HK9" s="206"/>
      <c r="HM9" s="206"/>
      <c r="HO9" s="206"/>
      <c r="HQ9" s="206"/>
      <c r="HS9" s="206"/>
      <c r="HU9" s="206"/>
      <c r="HW9" s="206"/>
      <c r="HY9" s="206"/>
      <c r="IA9" s="206"/>
      <c r="IC9" s="206"/>
      <c r="IE9" s="206"/>
      <c r="IG9" s="206"/>
      <c r="II9" s="206"/>
      <c r="IK9" s="206"/>
      <c r="IM9" s="206"/>
      <c r="IO9" s="206"/>
      <c r="IQ9" s="206"/>
      <c r="IS9" s="206"/>
      <c r="IU9" s="206"/>
    </row>
    <row r="10" spans="1:255" s="199" customFormat="1" ht="11.25" customHeight="1">
      <c r="A10" s="206" t="s">
        <v>625</v>
      </c>
      <c r="B10" s="199" t="s">
        <v>626</v>
      </c>
      <c r="C10" s="200">
        <v>86858</v>
      </c>
      <c r="D10" s="200">
        <v>62954</v>
      </c>
      <c r="E10" s="200">
        <v>38541</v>
      </c>
      <c r="F10" s="200">
        <v>20155</v>
      </c>
      <c r="G10" s="200">
        <v>22203</v>
      </c>
      <c r="H10" s="200">
        <v>5260</v>
      </c>
      <c r="I10" s="200">
        <v>2756</v>
      </c>
      <c r="J10" s="200">
        <v>4348</v>
      </c>
      <c r="K10" s="200">
        <v>243075</v>
      </c>
      <c r="L10" s="201"/>
      <c r="M10" s="202"/>
      <c r="N10" s="202"/>
      <c r="O10" s="202"/>
      <c r="P10" s="202"/>
      <c r="Q10" s="202"/>
      <c r="R10" s="202"/>
      <c r="S10" s="202"/>
      <c r="T10" s="202"/>
      <c r="U10" s="202"/>
      <c r="V10" s="203"/>
      <c r="W10" s="206"/>
      <c r="Y10" s="206"/>
      <c r="AA10" s="206"/>
      <c r="AC10" s="206"/>
      <c r="AE10" s="206"/>
      <c r="AG10" s="206"/>
      <c r="AI10" s="206"/>
      <c r="AK10" s="206"/>
      <c r="AM10" s="206"/>
      <c r="AO10" s="206"/>
      <c r="AQ10" s="206"/>
      <c r="AS10" s="206"/>
      <c r="AU10" s="206"/>
      <c r="AW10" s="206"/>
      <c r="AY10" s="206"/>
      <c r="BA10" s="206"/>
      <c r="BC10" s="206"/>
      <c r="BE10" s="206"/>
      <c r="BG10" s="206"/>
      <c r="BI10" s="206"/>
      <c r="BK10" s="206"/>
      <c r="BM10" s="206"/>
      <c r="BO10" s="206"/>
      <c r="BQ10" s="206"/>
      <c r="BS10" s="206"/>
      <c r="BU10" s="206"/>
      <c r="BW10" s="206"/>
      <c r="BY10" s="206"/>
      <c r="CA10" s="206"/>
      <c r="CC10" s="206"/>
      <c r="CE10" s="206"/>
      <c r="CG10" s="206"/>
      <c r="CI10" s="206"/>
      <c r="CK10" s="206"/>
      <c r="CM10" s="206"/>
      <c r="CO10" s="206"/>
      <c r="CQ10" s="206"/>
      <c r="CS10" s="206"/>
      <c r="CU10" s="206"/>
      <c r="CW10" s="206"/>
      <c r="CY10" s="206"/>
      <c r="DA10" s="206"/>
      <c r="DC10" s="206"/>
      <c r="DE10" s="206"/>
      <c r="DG10" s="206"/>
      <c r="DI10" s="206"/>
      <c r="DK10" s="206"/>
      <c r="DM10" s="206"/>
      <c r="DO10" s="206"/>
      <c r="DQ10" s="206"/>
      <c r="DS10" s="206"/>
      <c r="DU10" s="206"/>
      <c r="DW10" s="206"/>
      <c r="DY10" s="206"/>
      <c r="EA10" s="206"/>
      <c r="EC10" s="206"/>
      <c r="EE10" s="206"/>
      <c r="EG10" s="206"/>
      <c r="EI10" s="206"/>
      <c r="EK10" s="206"/>
      <c r="EM10" s="206"/>
      <c r="EO10" s="206"/>
      <c r="EQ10" s="206"/>
      <c r="ES10" s="206"/>
      <c r="EU10" s="206"/>
      <c r="EW10" s="206"/>
      <c r="EY10" s="206"/>
      <c r="FA10" s="206"/>
      <c r="FC10" s="206"/>
      <c r="FE10" s="206"/>
      <c r="FG10" s="206"/>
      <c r="FI10" s="206"/>
      <c r="FK10" s="206"/>
      <c r="FM10" s="206"/>
      <c r="FO10" s="206"/>
      <c r="FQ10" s="206"/>
      <c r="FS10" s="206"/>
      <c r="FU10" s="206"/>
      <c r="FW10" s="206"/>
      <c r="FY10" s="206"/>
      <c r="GA10" s="206"/>
      <c r="GC10" s="206"/>
      <c r="GE10" s="206"/>
      <c r="GG10" s="206"/>
      <c r="GI10" s="206"/>
      <c r="GK10" s="206"/>
      <c r="GM10" s="206"/>
      <c r="GO10" s="206"/>
      <c r="GQ10" s="206"/>
      <c r="GS10" s="206"/>
      <c r="GU10" s="206"/>
      <c r="GW10" s="206"/>
      <c r="GY10" s="206"/>
      <c r="HA10" s="206"/>
      <c r="HC10" s="206"/>
      <c r="HE10" s="206"/>
      <c r="HG10" s="206"/>
      <c r="HI10" s="206"/>
      <c r="HK10" s="206"/>
      <c r="HM10" s="206"/>
      <c r="HO10" s="206"/>
      <c r="HQ10" s="206"/>
      <c r="HS10" s="206"/>
      <c r="HU10" s="206"/>
      <c r="HW10" s="206"/>
      <c r="HY10" s="206"/>
      <c r="IA10" s="206"/>
      <c r="IC10" s="206"/>
      <c r="IE10" s="206"/>
      <c r="IG10" s="206"/>
      <c r="II10" s="206"/>
      <c r="IK10" s="206"/>
      <c r="IM10" s="206"/>
      <c r="IO10" s="206"/>
      <c r="IQ10" s="206"/>
      <c r="IS10" s="206"/>
      <c r="IU10" s="206"/>
    </row>
    <row r="11" spans="1:255" s="199" customFormat="1" ht="11.25" customHeight="1">
      <c r="A11" s="206" t="s">
        <v>627</v>
      </c>
      <c r="B11" s="199" t="s">
        <v>628</v>
      </c>
      <c r="C11" s="200">
        <v>135365</v>
      </c>
      <c r="D11" s="200">
        <v>102142</v>
      </c>
      <c r="E11" s="200">
        <v>69825</v>
      </c>
      <c r="F11" s="200">
        <v>30254</v>
      </c>
      <c r="G11" s="200">
        <v>34281</v>
      </c>
      <c r="H11" s="200">
        <v>8383</v>
      </c>
      <c r="I11" s="200">
        <v>5976</v>
      </c>
      <c r="J11" s="200">
        <v>3569</v>
      </c>
      <c r="K11" s="200">
        <v>389795</v>
      </c>
      <c r="L11" s="201"/>
      <c r="M11" s="202"/>
      <c r="N11" s="202"/>
      <c r="O11" s="202"/>
      <c r="P11" s="202"/>
      <c r="Q11" s="202"/>
      <c r="R11" s="202"/>
      <c r="S11" s="202"/>
      <c r="T11" s="202"/>
      <c r="U11" s="202"/>
      <c r="V11" s="203"/>
      <c r="W11" s="206"/>
      <c r="Y11" s="206"/>
      <c r="AA11" s="206"/>
      <c r="AC11" s="206"/>
      <c r="AE11" s="206"/>
      <c r="AG11" s="206"/>
      <c r="AI11" s="206"/>
      <c r="AK11" s="206"/>
      <c r="AM11" s="206"/>
      <c r="AO11" s="206"/>
      <c r="AQ11" s="206"/>
      <c r="AS11" s="206"/>
      <c r="AU11" s="206"/>
      <c r="AW11" s="206"/>
      <c r="AY11" s="206"/>
      <c r="BA11" s="206"/>
      <c r="BC11" s="206"/>
      <c r="BE11" s="206"/>
      <c r="BG11" s="206"/>
      <c r="BI11" s="206"/>
      <c r="BK11" s="206"/>
      <c r="BM11" s="206"/>
      <c r="BO11" s="206"/>
      <c r="BQ11" s="206"/>
      <c r="BS11" s="206"/>
      <c r="BU11" s="206"/>
      <c r="BW11" s="206"/>
      <c r="BY11" s="206"/>
      <c r="CA11" s="206"/>
      <c r="CC11" s="206"/>
      <c r="CE11" s="206"/>
      <c r="CG11" s="206"/>
      <c r="CI11" s="206"/>
      <c r="CK11" s="206"/>
      <c r="CM11" s="206"/>
      <c r="CO11" s="206"/>
      <c r="CQ11" s="206"/>
      <c r="CS11" s="206"/>
      <c r="CU11" s="206"/>
      <c r="CW11" s="206"/>
      <c r="CY11" s="206"/>
      <c r="DA11" s="206"/>
      <c r="DC11" s="206"/>
      <c r="DE11" s="206"/>
      <c r="DG11" s="206"/>
      <c r="DI11" s="206"/>
      <c r="DK11" s="206"/>
      <c r="DM11" s="206"/>
      <c r="DO11" s="206"/>
      <c r="DQ11" s="206"/>
      <c r="DS11" s="206"/>
      <c r="DU11" s="206"/>
      <c r="DW11" s="206"/>
      <c r="DY11" s="206"/>
      <c r="EA11" s="206"/>
      <c r="EC11" s="206"/>
      <c r="EE11" s="206"/>
      <c r="EG11" s="206"/>
      <c r="EI11" s="206"/>
      <c r="EK11" s="206"/>
      <c r="EM11" s="206"/>
      <c r="EO11" s="206"/>
      <c r="EQ11" s="206"/>
      <c r="ES11" s="206"/>
      <c r="EU11" s="206"/>
      <c r="EW11" s="206"/>
      <c r="EY11" s="206"/>
      <c r="FA11" s="206"/>
      <c r="FC11" s="206"/>
      <c r="FE11" s="206"/>
      <c r="FG11" s="206"/>
      <c r="FI11" s="206"/>
      <c r="FK11" s="206"/>
      <c r="FM11" s="206"/>
      <c r="FO11" s="206"/>
      <c r="FQ11" s="206"/>
      <c r="FS11" s="206"/>
      <c r="FU11" s="206"/>
      <c r="FW11" s="206"/>
      <c r="FY11" s="206"/>
      <c r="GA11" s="206"/>
      <c r="GC11" s="206"/>
      <c r="GE11" s="206"/>
      <c r="GG11" s="206"/>
      <c r="GI11" s="206"/>
      <c r="GK11" s="206"/>
      <c r="GM11" s="206"/>
      <c r="GO11" s="206"/>
      <c r="GQ11" s="206"/>
      <c r="GS11" s="206"/>
      <c r="GU11" s="206"/>
      <c r="GW11" s="206"/>
      <c r="GY11" s="206"/>
      <c r="HA11" s="206"/>
      <c r="HC11" s="206"/>
      <c r="HE11" s="206"/>
      <c r="HG11" s="206"/>
      <c r="HI11" s="206"/>
      <c r="HK11" s="206"/>
      <c r="HM11" s="206"/>
      <c r="HO11" s="206"/>
      <c r="HQ11" s="206"/>
      <c r="HS11" s="206"/>
      <c r="HU11" s="206"/>
      <c r="HW11" s="206"/>
      <c r="HY11" s="206"/>
      <c r="IA11" s="206"/>
      <c r="IC11" s="206"/>
      <c r="IE11" s="206"/>
      <c r="IG11" s="206"/>
      <c r="II11" s="206"/>
      <c r="IK11" s="206"/>
      <c r="IM11" s="206"/>
      <c r="IO11" s="206"/>
      <c r="IQ11" s="206"/>
      <c r="IS11" s="206"/>
      <c r="IU11" s="206"/>
    </row>
    <row r="12" spans="1:255" s="199" customFormat="1" ht="11.25" customHeight="1">
      <c r="A12" s="206" t="s">
        <v>629</v>
      </c>
      <c r="B12" s="199" t="s">
        <v>630</v>
      </c>
      <c r="C12" s="200">
        <v>158500</v>
      </c>
      <c r="D12" s="200">
        <v>129697</v>
      </c>
      <c r="E12" s="200">
        <v>74199</v>
      </c>
      <c r="F12" s="200">
        <v>48626</v>
      </c>
      <c r="G12" s="200">
        <v>41859</v>
      </c>
      <c r="H12" s="200">
        <v>9849</v>
      </c>
      <c r="I12" s="200">
        <v>6261</v>
      </c>
      <c r="J12" s="200">
        <v>5152</v>
      </c>
      <c r="K12" s="200">
        <v>474143</v>
      </c>
      <c r="L12" s="201"/>
      <c r="M12" s="202"/>
      <c r="N12" s="202"/>
      <c r="O12" s="202"/>
      <c r="P12" s="202"/>
      <c r="Q12" s="202"/>
      <c r="R12" s="202"/>
      <c r="S12" s="202"/>
      <c r="T12" s="202"/>
      <c r="U12" s="202"/>
      <c r="V12" s="203"/>
      <c r="W12" s="206"/>
      <c r="Y12" s="206"/>
      <c r="AA12" s="206"/>
      <c r="AC12" s="206"/>
      <c r="AE12" s="206"/>
      <c r="AG12" s="206"/>
      <c r="AI12" s="206"/>
      <c r="AK12" s="206"/>
      <c r="AM12" s="206"/>
      <c r="AO12" s="206"/>
      <c r="AQ12" s="206"/>
      <c r="AS12" s="206"/>
      <c r="AU12" s="206"/>
      <c r="AW12" s="206"/>
      <c r="AY12" s="206"/>
      <c r="BA12" s="206"/>
      <c r="BC12" s="206"/>
      <c r="BE12" s="206"/>
      <c r="BG12" s="206"/>
      <c r="BI12" s="206"/>
      <c r="BK12" s="206"/>
      <c r="BM12" s="206"/>
      <c r="BO12" s="206"/>
      <c r="BQ12" s="206"/>
      <c r="BS12" s="206"/>
      <c r="BU12" s="206"/>
      <c r="BW12" s="206"/>
      <c r="BY12" s="206"/>
      <c r="CA12" s="206"/>
      <c r="CC12" s="206"/>
      <c r="CE12" s="206"/>
      <c r="CG12" s="206"/>
      <c r="CI12" s="206"/>
      <c r="CK12" s="206"/>
      <c r="CM12" s="206"/>
      <c r="CO12" s="206"/>
      <c r="CQ12" s="206"/>
      <c r="CS12" s="206"/>
      <c r="CU12" s="206"/>
      <c r="CW12" s="206"/>
      <c r="CY12" s="206"/>
      <c r="DA12" s="206"/>
      <c r="DC12" s="206"/>
      <c r="DE12" s="206"/>
      <c r="DG12" s="206"/>
      <c r="DI12" s="206"/>
      <c r="DK12" s="206"/>
      <c r="DM12" s="206"/>
      <c r="DO12" s="206"/>
      <c r="DQ12" s="206"/>
      <c r="DS12" s="206"/>
      <c r="DU12" s="206"/>
      <c r="DW12" s="206"/>
      <c r="DY12" s="206"/>
      <c r="EA12" s="206"/>
      <c r="EC12" s="206"/>
      <c r="EE12" s="206"/>
      <c r="EG12" s="206"/>
      <c r="EI12" s="206"/>
      <c r="EK12" s="206"/>
      <c r="EM12" s="206"/>
      <c r="EO12" s="206"/>
      <c r="EQ12" s="206"/>
      <c r="ES12" s="206"/>
      <c r="EU12" s="206"/>
      <c r="EW12" s="206"/>
      <c r="EY12" s="206"/>
      <c r="FA12" s="206"/>
      <c r="FC12" s="206"/>
      <c r="FE12" s="206"/>
      <c r="FG12" s="206"/>
      <c r="FI12" s="206"/>
      <c r="FK12" s="206"/>
      <c r="FM12" s="206"/>
      <c r="FO12" s="206"/>
      <c r="FQ12" s="206"/>
      <c r="FS12" s="206"/>
      <c r="FU12" s="206"/>
      <c r="FW12" s="206"/>
      <c r="FY12" s="206"/>
      <c r="GA12" s="206"/>
      <c r="GC12" s="206"/>
      <c r="GE12" s="206"/>
      <c r="GG12" s="206"/>
      <c r="GI12" s="206"/>
      <c r="GK12" s="206"/>
      <c r="GM12" s="206"/>
      <c r="GO12" s="206"/>
      <c r="GQ12" s="206"/>
      <c r="GS12" s="206"/>
      <c r="GU12" s="206"/>
      <c r="GW12" s="206"/>
      <c r="GY12" s="206"/>
      <c r="HA12" s="206"/>
      <c r="HC12" s="206"/>
      <c r="HE12" s="206"/>
      <c r="HG12" s="206"/>
      <c r="HI12" s="206"/>
      <c r="HK12" s="206"/>
      <c r="HM12" s="206"/>
      <c r="HO12" s="206"/>
      <c r="HQ12" s="206"/>
      <c r="HS12" s="206"/>
      <c r="HU12" s="206"/>
      <c r="HW12" s="206"/>
      <c r="HY12" s="206"/>
      <c r="IA12" s="206"/>
      <c r="IC12" s="206"/>
      <c r="IE12" s="206"/>
      <c r="IG12" s="206"/>
      <c r="II12" s="206"/>
      <c r="IK12" s="206"/>
      <c r="IM12" s="206"/>
      <c r="IO12" s="206"/>
      <c r="IQ12" s="206"/>
      <c r="IS12" s="206"/>
      <c r="IU12" s="206"/>
    </row>
    <row r="13" spans="1:255" s="208" customFormat="1" ht="11.25" customHeight="1">
      <c r="A13" s="207" t="s">
        <v>631</v>
      </c>
      <c r="B13" s="208" t="s">
        <v>632</v>
      </c>
      <c r="C13" s="200">
        <v>29699</v>
      </c>
      <c r="D13" s="200">
        <v>22504</v>
      </c>
      <c r="E13" s="200">
        <v>14157</v>
      </c>
      <c r="F13" s="200">
        <v>7689</v>
      </c>
      <c r="G13" s="200">
        <v>6801</v>
      </c>
      <c r="H13" s="200">
        <v>1849</v>
      </c>
      <c r="I13" s="200">
        <v>1346</v>
      </c>
      <c r="J13" s="200">
        <v>1055</v>
      </c>
      <c r="K13" s="200">
        <v>85100</v>
      </c>
      <c r="L13" s="201"/>
      <c r="M13" s="202"/>
      <c r="N13" s="202"/>
      <c r="O13" s="202"/>
      <c r="P13" s="202"/>
      <c r="Q13" s="202"/>
      <c r="R13" s="202"/>
      <c r="S13" s="202"/>
      <c r="T13" s="202"/>
      <c r="U13" s="202"/>
      <c r="V13" s="203"/>
      <c r="W13" s="207"/>
      <c r="Y13" s="207"/>
      <c r="AA13" s="207"/>
      <c r="AC13" s="207"/>
      <c r="AE13" s="207"/>
      <c r="AG13" s="207"/>
      <c r="AI13" s="207"/>
      <c r="AK13" s="207"/>
      <c r="AM13" s="207"/>
      <c r="AO13" s="207"/>
      <c r="AQ13" s="207"/>
      <c r="AS13" s="207"/>
      <c r="AU13" s="207"/>
      <c r="AW13" s="207"/>
      <c r="AY13" s="207"/>
      <c r="BA13" s="207"/>
      <c r="BC13" s="207"/>
      <c r="BE13" s="207"/>
      <c r="BG13" s="207"/>
      <c r="BI13" s="207"/>
      <c r="BK13" s="207"/>
      <c r="BM13" s="207"/>
      <c r="BO13" s="207"/>
      <c r="BQ13" s="207"/>
      <c r="BS13" s="207"/>
      <c r="BU13" s="207"/>
      <c r="BW13" s="207"/>
      <c r="BY13" s="207"/>
      <c r="CA13" s="207"/>
      <c r="CC13" s="207"/>
      <c r="CE13" s="207"/>
      <c r="CG13" s="207"/>
      <c r="CI13" s="207"/>
      <c r="CK13" s="207"/>
      <c r="CM13" s="207"/>
      <c r="CO13" s="207"/>
      <c r="CQ13" s="207"/>
      <c r="CS13" s="207"/>
      <c r="CU13" s="207"/>
      <c r="CW13" s="207"/>
      <c r="CY13" s="207"/>
      <c r="DA13" s="207"/>
      <c r="DC13" s="207"/>
      <c r="DE13" s="207"/>
      <c r="DG13" s="207"/>
      <c r="DI13" s="207"/>
      <c r="DK13" s="207"/>
      <c r="DM13" s="207"/>
      <c r="DO13" s="207"/>
      <c r="DQ13" s="207"/>
      <c r="DS13" s="207"/>
      <c r="DU13" s="207"/>
      <c r="DW13" s="207"/>
      <c r="DY13" s="207"/>
      <c r="EA13" s="207"/>
      <c r="EC13" s="207"/>
      <c r="EE13" s="207"/>
      <c r="EG13" s="207"/>
      <c r="EI13" s="207"/>
      <c r="EK13" s="207"/>
      <c r="EM13" s="207"/>
      <c r="EO13" s="207"/>
      <c r="EQ13" s="207"/>
      <c r="ES13" s="207"/>
      <c r="EU13" s="207"/>
      <c r="EW13" s="207"/>
      <c r="EY13" s="207"/>
      <c r="FA13" s="207"/>
      <c r="FC13" s="207"/>
      <c r="FE13" s="207"/>
      <c r="FG13" s="207"/>
      <c r="FI13" s="207"/>
      <c r="FK13" s="207"/>
      <c r="FM13" s="207"/>
      <c r="FO13" s="207"/>
      <c r="FQ13" s="207"/>
      <c r="FS13" s="207"/>
      <c r="FU13" s="207"/>
      <c r="FW13" s="207"/>
      <c r="FY13" s="207"/>
      <c r="GA13" s="207"/>
      <c r="GC13" s="207"/>
      <c r="GE13" s="207"/>
      <c r="GG13" s="207"/>
      <c r="GI13" s="207"/>
      <c r="GK13" s="207"/>
      <c r="GM13" s="207"/>
      <c r="GO13" s="207"/>
      <c r="GQ13" s="207"/>
      <c r="GS13" s="207"/>
      <c r="GU13" s="207"/>
      <c r="GW13" s="207"/>
      <c r="GY13" s="207"/>
      <c r="HA13" s="207"/>
      <c r="HC13" s="207"/>
      <c r="HE13" s="207"/>
      <c r="HG13" s="207"/>
      <c r="HI13" s="207"/>
      <c r="HK13" s="207"/>
      <c r="HM13" s="207"/>
      <c r="HO13" s="207"/>
      <c r="HQ13" s="207"/>
      <c r="HS13" s="207"/>
      <c r="HU13" s="207"/>
      <c r="HW13" s="207"/>
      <c r="HY13" s="207"/>
      <c r="IA13" s="207"/>
      <c r="IC13" s="207"/>
      <c r="IE13" s="207"/>
      <c r="IG13" s="207"/>
      <c r="II13" s="207"/>
      <c r="IK13" s="207"/>
      <c r="IM13" s="207"/>
      <c r="IO13" s="207"/>
      <c r="IQ13" s="207"/>
      <c r="IS13" s="207"/>
      <c r="IU13" s="207"/>
    </row>
    <row r="14" spans="1:255" s="208" customFormat="1" ht="22.5" customHeight="1">
      <c r="A14" s="207" t="s">
        <v>633</v>
      </c>
      <c r="B14" s="208" t="s">
        <v>634</v>
      </c>
      <c r="C14" s="209">
        <v>115754</v>
      </c>
      <c r="D14" s="209">
        <v>89479</v>
      </c>
      <c r="E14" s="209">
        <v>60137</v>
      </c>
      <c r="F14" s="209">
        <v>33847</v>
      </c>
      <c r="G14" s="209">
        <v>27326</v>
      </c>
      <c r="H14" s="209">
        <v>8583</v>
      </c>
      <c r="I14" s="209">
        <v>6760</v>
      </c>
      <c r="J14" s="209">
        <v>3810</v>
      </c>
      <c r="K14" s="209">
        <v>345696</v>
      </c>
      <c r="L14" s="201"/>
      <c r="M14" s="202"/>
      <c r="N14" s="202"/>
      <c r="O14" s="202"/>
      <c r="P14" s="202"/>
      <c r="Q14" s="202"/>
      <c r="R14" s="202"/>
      <c r="S14" s="202"/>
      <c r="T14" s="202"/>
      <c r="U14" s="202"/>
      <c r="V14" s="203"/>
      <c r="W14" s="207"/>
      <c r="Y14" s="207"/>
      <c r="AA14" s="207"/>
      <c r="AC14" s="207"/>
      <c r="AE14" s="207"/>
      <c r="AG14" s="207"/>
      <c r="AI14" s="207"/>
      <c r="AK14" s="207"/>
      <c r="AM14" s="207"/>
      <c r="AO14" s="207"/>
      <c r="AQ14" s="207"/>
      <c r="AS14" s="207"/>
      <c r="AU14" s="207"/>
      <c r="AW14" s="207"/>
      <c r="AY14" s="207"/>
      <c r="BA14" s="207"/>
      <c r="BC14" s="207"/>
      <c r="BE14" s="207"/>
      <c r="BG14" s="207"/>
      <c r="BI14" s="207"/>
      <c r="BK14" s="207"/>
      <c r="BM14" s="207"/>
      <c r="BO14" s="207"/>
      <c r="BQ14" s="207"/>
      <c r="BS14" s="207"/>
      <c r="BU14" s="207"/>
      <c r="BW14" s="207"/>
      <c r="BY14" s="207"/>
      <c r="CA14" s="207"/>
      <c r="CC14" s="207"/>
      <c r="CE14" s="207"/>
      <c r="CG14" s="207"/>
      <c r="CI14" s="207"/>
      <c r="CK14" s="207"/>
      <c r="CM14" s="207"/>
      <c r="CO14" s="207"/>
      <c r="CQ14" s="207"/>
      <c r="CS14" s="207"/>
      <c r="CU14" s="207"/>
      <c r="CW14" s="207"/>
      <c r="CY14" s="207"/>
      <c r="DA14" s="207"/>
      <c r="DC14" s="207"/>
      <c r="DE14" s="207"/>
      <c r="DG14" s="207"/>
      <c r="DI14" s="207"/>
      <c r="DK14" s="207"/>
      <c r="DM14" s="207"/>
      <c r="DO14" s="207"/>
      <c r="DQ14" s="207"/>
      <c r="DS14" s="207"/>
      <c r="DU14" s="207"/>
      <c r="DW14" s="207"/>
      <c r="DY14" s="207"/>
      <c r="EA14" s="207"/>
      <c r="EC14" s="207"/>
      <c r="EE14" s="207"/>
      <c r="EG14" s="207"/>
      <c r="EI14" s="207"/>
      <c r="EK14" s="207"/>
      <c r="EM14" s="207"/>
      <c r="EO14" s="207"/>
      <c r="EQ14" s="207"/>
      <c r="ES14" s="207"/>
      <c r="EU14" s="207"/>
      <c r="EW14" s="207"/>
      <c r="EY14" s="207"/>
      <c r="FA14" s="207"/>
      <c r="FC14" s="207"/>
      <c r="FE14" s="207"/>
      <c r="FG14" s="207"/>
      <c r="FI14" s="207"/>
      <c r="FK14" s="207"/>
      <c r="FM14" s="207"/>
      <c r="FO14" s="207"/>
      <c r="FQ14" s="207"/>
      <c r="FS14" s="207"/>
      <c r="FU14" s="207"/>
      <c r="FW14" s="207"/>
      <c r="FY14" s="207"/>
      <c r="GA14" s="207"/>
      <c r="GC14" s="207"/>
      <c r="GE14" s="207"/>
      <c r="GG14" s="207"/>
      <c r="GI14" s="207"/>
      <c r="GK14" s="207"/>
      <c r="GM14" s="207"/>
      <c r="GO14" s="207"/>
      <c r="GQ14" s="207"/>
      <c r="GS14" s="207"/>
      <c r="GU14" s="207"/>
      <c r="GW14" s="207"/>
      <c r="GY14" s="207"/>
      <c r="HA14" s="207"/>
      <c r="HC14" s="207"/>
      <c r="HE14" s="207"/>
      <c r="HG14" s="207"/>
      <c r="HI14" s="207"/>
      <c r="HK14" s="207"/>
      <c r="HM14" s="207"/>
      <c r="HO14" s="207"/>
      <c r="HQ14" s="207"/>
      <c r="HS14" s="207"/>
      <c r="HU14" s="207"/>
      <c r="HW14" s="207"/>
      <c r="HY14" s="207"/>
      <c r="IA14" s="207"/>
      <c r="IC14" s="207"/>
      <c r="IE14" s="207"/>
      <c r="IG14" s="207"/>
      <c r="II14" s="207"/>
      <c r="IK14" s="207"/>
      <c r="IM14" s="207"/>
      <c r="IO14" s="207"/>
      <c r="IQ14" s="207"/>
      <c r="IS14" s="207"/>
      <c r="IU14" s="207"/>
    </row>
    <row r="15" spans="1:255" s="208" customFormat="1" ht="11.25" customHeight="1">
      <c r="A15" s="207" t="s">
        <v>635</v>
      </c>
      <c r="B15" s="208" t="s">
        <v>636</v>
      </c>
      <c r="C15" s="200">
        <v>50810</v>
      </c>
      <c r="D15" s="200">
        <v>43363</v>
      </c>
      <c r="E15" s="200">
        <v>31885</v>
      </c>
      <c r="F15" s="200">
        <v>16585</v>
      </c>
      <c r="G15" s="200">
        <v>16230</v>
      </c>
      <c r="H15" s="200">
        <v>3704</v>
      </c>
      <c r="I15" s="200">
        <v>1952</v>
      </c>
      <c r="J15" s="200">
        <v>3505</v>
      </c>
      <c r="K15" s="200">
        <v>168034</v>
      </c>
      <c r="L15" s="201"/>
      <c r="M15" s="202"/>
      <c r="N15" s="202"/>
      <c r="O15" s="202"/>
      <c r="P15" s="202"/>
      <c r="Q15" s="202"/>
      <c r="R15" s="202"/>
      <c r="S15" s="202"/>
      <c r="T15" s="202"/>
      <c r="U15" s="202"/>
      <c r="V15" s="203"/>
      <c r="W15" s="207"/>
      <c r="Y15" s="207"/>
      <c r="AA15" s="207"/>
      <c r="AC15" s="207"/>
      <c r="AE15" s="207"/>
      <c r="AG15" s="207"/>
      <c r="AI15" s="207"/>
      <c r="AK15" s="207"/>
      <c r="AM15" s="207"/>
      <c r="AO15" s="207"/>
      <c r="AQ15" s="207"/>
      <c r="AS15" s="207"/>
      <c r="AU15" s="207"/>
      <c r="AW15" s="207"/>
      <c r="AY15" s="207"/>
      <c r="BA15" s="207"/>
      <c r="BC15" s="207"/>
      <c r="BE15" s="207"/>
      <c r="BG15" s="207"/>
      <c r="BI15" s="207"/>
      <c r="BK15" s="207"/>
      <c r="BM15" s="207"/>
      <c r="BO15" s="207"/>
      <c r="BQ15" s="207"/>
      <c r="BS15" s="207"/>
      <c r="BU15" s="207"/>
      <c r="BW15" s="207"/>
      <c r="BY15" s="207"/>
      <c r="CA15" s="207"/>
      <c r="CC15" s="207"/>
      <c r="CE15" s="207"/>
      <c r="CG15" s="207"/>
      <c r="CI15" s="207"/>
      <c r="CK15" s="207"/>
      <c r="CM15" s="207"/>
      <c r="CO15" s="207"/>
      <c r="CQ15" s="207"/>
      <c r="CS15" s="207"/>
      <c r="CU15" s="207"/>
      <c r="CW15" s="207"/>
      <c r="CY15" s="207"/>
      <c r="DA15" s="207"/>
      <c r="DC15" s="207"/>
      <c r="DE15" s="207"/>
      <c r="DG15" s="207"/>
      <c r="DI15" s="207"/>
      <c r="DK15" s="207"/>
      <c r="DM15" s="207"/>
      <c r="DO15" s="207"/>
      <c r="DQ15" s="207"/>
      <c r="DS15" s="207"/>
      <c r="DU15" s="207"/>
      <c r="DW15" s="207"/>
      <c r="DY15" s="207"/>
      <c r="EA15" s="207"/>
      <c r="EC15" s="207"/>
      <c r="EE15" s="207"/>
      <c r="EG15" s="207"/>
      <c r="EI15" s="207"/>
      <c r="EK15" s="207"/>
      <c r="EM15" s="207"/>
      <c r="EO15" s="207"/>
      <c r="EQ15" s="207"/>
      <c r="ES15" s="207"/>
      <c r="EU15" s="207"/>
      <c r="EW15" s="207"/>
      <c r="EY15" s="207"/>
      <c r="FA15" s="207"/>
      <c r="FC15" s="207"/>
      <c r="FE15" s="207"/>
      <c r="FG15" s="207"/>
      <c r="FI15" s="207"/>
      <c r="FK15" s="207"/>
      <c r="FM15" s="207"/>
      <c r="FO15" s="207"/>
      <c r="FQ15" s="207"/>
      <c r="FS15" s="207"/>
      <c r="FU15" s="207"/>
      <c r="FW15" s="207"/>
      <c r="FY15" s="207"/>
      <c r="GA15" s="207"/>
      <c r="GC15" s="207"/>
      <c r="GE15" s="207"/>
      <c r="GG15" s="207"/>
      <c r="GI15" s="207"/>
      <c r="GK15" s="207"/>
      <c r="GM15" s="207"/>
      <c r="GO15" s="207"/>
      <c r="GQ15" s="207"/>
      <c r="GS15" s="207"/>
      <c r="GU15" s="207"/>
      <c r="GW15" s="207"/>
      <c r="GY15" s="207"/>
      <c r="HA15" s="207"/>
      <c r="HC15" s="207"/>
      <c r="HE15" s="207"/>
      <c r="HG15" s="207"/>
      <c r="HI15" s="207"/>
      <c r="HK15" s="207"/>
      <c r="HM15" s="207"/>
      <c r="HO15" s="207"/>
      <c r="HQ15" s="207"/>
      <c r="HS15" s="207"/>
      <c r="HU15" s="207"/>
      <c r="HW15" s="207"/>
      <c r="HY15" s="207"/>
      <c r="IA15" s="207"/>
      <c r="IC15" s="207"/>
      <c r="IE15" s="207"/>
      <c r="IG15" s="207"/>
      <c r="II15" s="207"/>
      <c r="IK15" s="207"/>
      <c r="IM15" s="207"/>
      <c r="IO15" s="207"/>
      <c r="IQ15" s="207"/>
      <c r="IS15" s="207"/>
      <c r="IU15" s="207"/>
    </row>
    <row r="16" spans="1:255" s="199" customFormat="1" ht="11.25" customHeight="1">
      <c r="A16" s="210" t="s">
        <v>637</v>
      </c>
      <c r="B16" s="199" t="s">
        <v>638</v>
      </c>
      <c r="C16" s="200">
        <v>19828</v>
      </c>
      <c r="D16" s="200">
        <v>18548</v>
      </c>
      <c r="E16" s="200">
        <v>11290</v>
      </c>
      <c r="F16" s="200">
        <v>6007</v>
      </c>
      <c r="G16" s="200">
        <v>5768</v>
      </c>
      <c r="H16" s="200">
        <v>1659</v>
      </c>
      <c r="I16" s="200">
        <v>968</v>
      </c>
      <c r="J16" s="200">
        <v>1163</v>
      </c>
      <c r="K16" s="200">
        <v>65231</v>
      </c>
      <c r="L16" s="201"/>
      <c r="M16" s="202"/>
      <c r="N16" s="202"/>
      <c r="O16" s="202"/>
      <c r="P16" s="202"/>
      <c r="Q16" s="202"/>
      <c r="R16" s="202"/>
      <c r="S16" s="202"/>
      <c r="T16" s="202"/>
      <c r="U16" s="202"/>
      <c r="V16" s="203"/>
      <c r="W16" s="210"/>
      <c r="Y16" s="210"/>
      <c r="AA16" s="210"/>
      <c r="AC16" s="210"/>
      <c r="AE16" s="210"/>
      <c r="AG16" s="210"/>
      <c r="AI16" s="210"/>
      <c r="AK16" s="210"/>
      <c r="AM16" s="210"/>
      <c r="AO16" s="210"/>
      <c r="AQ16" s="210"/>
      <c r="AS16" s="210"/>
      <c r="AU16" s="210"/>
      <c r="AW16" s="210"/>
      <c r="AY16" s="210"/>
      <c r="BA16" s="210"/>
      <c r="BC16" s="210"/>
      <c r="BE16" s="210"/>
      <c r="BG16" s="210"/>
      <c r="BI16" s="210"/>
      <c r="BK16" s="210"/>
      <c r="BM16" s="210"/>
      <c r="BO16" s="210"/>
      <c r="BQ16" s="210"/>
      <c r="BS16" s="210"/>
      <c r="BU16" s="210"/>
      <c r="BW16" s="210"/>
      <c r="BY16" s="210"/>
      <c r="CA16" s="210"/>
      <c r="CC16" s="210"/>
      <c r="CE16" s="210"/>
      <c r="CG16" s="210"/>
      <c r="CI16" s="210"/>
      <c r="CK16" s="210"/>
      <c r="CM16" s="210"/>
      <c r="CO16" s="210"/>
      <c r="CQ16" s="210"/>
      <c r="CS16" s="210"/>
      <c r="CU16" s="210"/>
      <c r="CW16" s="210"/>
      <c r="CY16" s="210"/>
      <c r="DA16" s="210"/>
      <c r="DC16" s="210"/>
      <c r="DE16" s="210"/>
      <c r="DG16" s="210"/>
      <c r="DI16" s="210"/>
      <c r="DK16" s="210"/>
      <c r="DM16" s="210"/>
      <c r="DO16" s="210"/>
      <c r="DQ16" s="210"/>
      <c r="DS16" s="210"/>
      <c r="DU16" s="210"/>
      <c r="DW16" s="210"/>
      <c r="DY16" s="210"/>
      <c r="EA16" s="210"/>
      <c r="EC16" s="210"/>
      <c r="EE16" s="210"/>
      <c r="EG16" s="210"/>
      <c r="EI16" s="210"/>
      <c r="EK16" s="210"/>
      <c r="EM16" s="210"/>
      <c r="EO16" s="210"/>
      <c r="EQ16" s="210"/>
      <c r="ES16" s="210"/>
      <c r="EU16" s="210"/>
      <c r="EW16" s="210"/>
      <c r="EY16" s="210"/>
      <c r="FA16" s="210"/>
      <c r="FC16" s="210"/>
      <c r="FE16" s="210"/>
      <c r="FG16" s="210"/>
      <c r="FI16" s="210"/>
      <c r="FK16" s="210"/>
      <c r="FM16" s="210"/>
      <c r="FO16" s="210"/>
      <c r="FQ16" s="210"/>
      <c r="FS16" s="210"/>
      <c r="FU16" s="210"/>
      <c r="FW16" s="210"/>
      <c r="FY16" s="210"/>
      <c r="GA16" s="210"/>
      <c r="GC16" s="210"/>
      <c r="GE16" s="210"/>
      <c r="GG16" s="210"/>
      <c r="GI16" s="210"/>
      <c r="GK16" s="210"/>
      <c r="GM16" s="210"/>
      <c r="GO16" s="210"/>
      <c r="GQ16" s="210"/>
      <c r="GS16" s="210"/>
      <c r="GU16" s="210"/>
      <c r="GW16" s="210"/>
      <c r="GY16" s="210"/>
      <c r="HA16" s="210"/>
      <c r="HC16" s="210"/>
      <c r="HE16" s="210"/>
      <c r="HG16" s="210"/>
      <c r="HI16" s="210"/>
      <c r="HK16" s="210"/>
      <c r="HM16" s="210"/>
      <c r="HO16" s="210"/>
      <c r="HQ16" s="210"/>
      <c r="HS16" s="210"/>
      <c r="HU16" s="210"/>
      <c r="HW16" s="210"/>
      <c r="HY16" s="210"/>
      <c r="IA16" s="210"/>
      <c r="IC16" s="210"/>
      <c r="IE16" s="210"/>
      <c r="IG16" s="210"/>
      <c r="II16" s="210"/>
      <c r="IK16" s="210"/>
      <c r="IM16" s="210"/>
      <c r="IO16" s="210"/>
      <c r="IQ16" s="210"/>
      <c r="IS16" s="210"/>
      <c r="IU16" s="210"/>
    </row>
    <row r="17" spans="1:255" s="199" customFormat="1" ht="11.25" customHeight="1">
      <c r="A17" s="210" t="s">
        <v>639</v>
      </c>
      <c r="B17" s="199" t="s">
        <v>640</v>
      </c>
      <c r="C17" s="200">
        <v>285787</v>
      </c>
      <c r="D17" s="200">
        <v>271183</v>
      </c>
      <c r="E17" s="200">
        <v>141964</v>
      </c>
      <c r="F17" s="200">
        <v>96420</v>
      </c>
      <c r="G17" s="200">
        <v>67268</v>
      </c>
      <c r="H17" s="200">
        <v>16385</v>
      </c>
      <c r="I17" s="200">
        <v>22359</v>
      </c>
      <c r="J17" s="200">
        <v>37336</v>
      </c>
      <c r="K17" s="200">
        <v>938702</v>
      </c>
      <c r="L17" s="201"/>
      <c r="M17" s="202"/>
      <c r="N17" s="202"/>
      <c r="O17" s="202"/>
      <c r="P17" s="202"/>
      <c r="Q17" s="202"/>
      <c r="R17" s="202"/>
      <c r="S17" s="202"/>
      <c r="T17" s="202"/>
      <c r="U17" s="202"/>
      <c r="V17" s="203"/>
      <c r="W17" s="210"/>
      <c r="Y17" s="210"/>
      <c r="AA17" s="210"/>
      <c r="AC17" s="210"/>
      <c r="AE17" s="210"/>
      <c r="AG17" s="210"/>
      <c r="AI17" s="210"/>
      <c r="AK17" s="210"/>
      <c r="AM17" s="210"/>
      <c r="AO17" s="210"/>
      <c r="AQ17" s="210"/>
      <c r="AS17" s="210"/>
      <c r="AU17" s="210"/>
      <c r="AW17" s="210"/>
      <c r="AY17" s="210"/>
      <c r="BA17" s="210"/>
      <c r="BC17" s="210"/>
      <c r="BE17" s="210"/>
      <c r="BG17" s="210"/>
      <c r="BI17" s="210"/>
      <c r="BK17" s="210"/>
      <c r="BM17" s="210"/>
      <c r="BO17" s="210"/>
      <c r="BQ17" s="210"/>
      <c r="BS17" s="210"/>
      <c r="BU17" s="210"/>
      <c r="BW17" s="210"/>
      <c r="BY17" s="210"/>
      <c r="CA17" s="210"/>
      <c r="CC17" s="210"/>
      <c r="CE17" s="210"/>
      <c r="CG17" s="210"/>
      <c r="CI17" s="210"/>
      <c r="CK17" s="210"/>
      <c r="CM17" s="210"/>
      <c r="CO17" s="210"/>
      <c r="CQ17" s="210"/>
      <c r="CS17" s="210"/>
      <c r="CU17" s="210"/>
      <c r="CW17" s="210"/>
      <c r="CY17" s="210"/>
      <c r="DA17" s="210"/>
      <c r="DC17" s="210"/>
      <c r="DE17" s="210"/>
      <c r="DG17" s="210"/>
      <c r="DI17" s="210"/>
      <c r="DK17" s="210"/>
      <c r="DM17" s="210"/>
      <c r="DO17" s="210"/>
      <c r="DQ17" s="210"/>
      <c r="DS17" s="210"/>
      <c r="DU17" s="210"/>
      <c r="DW17" s="210"/>
      <c r="DY17" s="210"/>
      <c r="EA17" s="210"/>
      <c r="EC17" s="210"/>
      <c r="EE17" s="210"/>
      <c r="EG17" s="210"/>
      <c r="EI17" s="210"/>
      <c r="EK17" s="210"/>
      <c r="EM17" s="210"/>
      <c r="EO17" s="210"/>
      <c r="EQ17" s="210"/>
      <c r="ES17" s="210"/>
      <c r="EU17" s="210"/>
      <c r="EW17" s="210"/>
      <c r="EY17" s="210"/>
      <c r="FA17" s="210"/>
      <c r="FC17" s="210"/>
      <c r="FE17" s="210"/>
      <c r="FG17" s="210"/>
      <c r="FI17" s="210"/>
      <c r="FK17" s="210"/>
      <c r="FM17" s="210"/>
      <c r="FO17" s="210"/>
      <c r="FQ17" s="210"/>
      <c r="FS17" s="210"/>
      <c r="FU17" s="210"/>
      <c r="FW17" s="210"/>
      <c r="FY17" s="210"/>
      <c r="GA17" s="210"/>
      <c r="GC17" s="210"/>
      <c r="GE17" s="210"/>
      <c r="GG17" s="210"/>
      <c r="GI17" s="210"/>
      <c r="GK17" s="210"/>
      <c r="GM17" s="210"/>
      <c r="GO17" s="210"/>
      <c r="GQ17" s="210"/>
      <c r="GS17" s="210"/>
      <c r="GU17" s="210"/>
      <c r="GW17" s="210"/>
      <c r="GY17" s="210"/>
      <c r="HA17" s="210"/>
      <c r="HC17" s="210"/>
      <c r="HE17" s="210"/>
      <c r="HG17" s="210"/>
      <c r="HI17" s="210"/>
      <c r="HK17" s="210"/>
      <c r="HM17" s="210"/>
      <c r="HO17" s="210"/>
      <c r="HQ17" s="210"/>
      <c r="HS17" s="210"/>
      <c r="HU17" s="210"/>
      <c r="HW17" s="210"/>
      <c r="HY17" s="210"/>
      <c r="IA17" s="210"/>
      <c r="IC17" s="210"/>
      <c r="IE17" s="210"/>
      <c r="IG17" s="210"/>
      <c r="II17" s="210"/>
      <c r="IK17" s="210"/>
      <c r="IM17" s="210"/>
      <c r="IO17" s="210"/>
      <c r="IQ17" s="210"/>
      <c r="IS17" s="210"/>
      <c r="IU17" s="210"/>
    </row>
    <row r="18" spans="1:255" s="199" customFormat="1" ht="11.25" customHeight="1">
      <c r="A18" s="210" t="s">
        <v>641</v>
      </c>
      <c r="B18" s="199" t="s">
        <v>642</v>
      </c>
      <c r="C18" s="200">
        <v>12876</v>
      </c>
      <c r="D18" s="200">
        <v>14034</v>
      </c>
      <c r="E18" s="200">
        <v>6298</v>
      </c>
      <c r="F18" s="200">
        <v>5665</v>
      </c>
      <c r="G18" s="200">
        <v>4074</v>
      </c>
      <c r="H18" s="200">
        <v>1037</v>
      </c>
      <c r="I18" s="200">
        <v>581</v>
      </c>
      <c r="J18" s="200">
        <v>481</v>
      </c>
      <c r="K18" s="200">
        <v>45046</v>
      </c>
      <c r="L18" s="201"/>
      <c r="M18" s="202"/>
      <c r="N18" s="202"/>
      <c r="O18" s="202"/>
      <c r="P18" s="202"/>
      <c r="Q18" s="202"/>
      <c r="R18" s="202"/>
      <c r="S18" s="202"/>
      <c r="T18" s="202"/>
      <c r="U18" s="202"/>
      <c r="V18" s="203"/>
      <c r="W18" s="210"/>
      <c r="Y18" s="210"/>
      <c r="AA18" s="210"/>
      <c r="AC18" s="210"/>
      <c r="AE18" s="210"/>
      <c r="AG18" s="210"/>
      <c r="AI18" s="210"/>
      <c r="AK18" s="210"/>
      <c r="AM18" s="210"/>
      <c r="AO18" s="210"/>
      <c r="AQ18" s="210"/>
      <c r="AS18" s="210"/>
      <c r="AU18" s="210"/>
      <c r="AW18" s="210"/>
      <c r="AY18" s="210"/>
      <c r="BA18" s="210"/>
      <c r="BC18" s="210"/>
      <c r="BE18" s="210"/>
      <c r="BG18" s="210"/>
      <c r="BI18" s="210"/>
      <c r="BK18" s="210"/>
      <c r="BM18" s="210"/>
      <c r="BO18" s="210"/>
      <c r="BQ18" s="210"/>
      <c r="BS18" s="210"/>
      <c r="BU18" s="210"/>
      <c r="BW18" s="210"/>
      <c r="BY18" s="210"/>
      <c r="CA18" s="210"/>
      <c r="CC18" s="210"/>
      <c r="CE18" s="210"/>
      <c r="CG18" s="210"/>
      <c r="CI18" s="210"/>
      <c r="CK18" s="210"/>
      <c r="CM18" s="210"/>
      <c r="CO18" s="210"/>
      <c r="CQ18" s="210"/>
      <c r="CS18" s="210"/>
      <c r="CU18" s="210"/>
      <c r="CW18" s="210"/>
      <c r="CY18" s="210"/>
      <c r="DA18" s="210"/>
      <c r="DC18" s="210"/>
      <c r="DE18" s="210"/>
      <c r="DG18" s="210"/>
      <c r="DI18" s="210"/>
      <c r="DK18" s="210"/>
      <c r="DM18" s="210"/>
      <c r="DO18" s="210"/>
      <c r="DQ18" s="210"/>
      <c r="DS18" s="210"/>
      <c r="DU18" s="210"/>
      <c r="DW18" s="210"/>
      <c r="DY18" s="210"/>
      <c r="EA18" s="210"/>
      <c r="EC18" s="210"/>
      <c r="EE18" s="210"/>
      <c r="EG18" s="210"/>
      <c r="EI18" s="210"/>
      <c r="EK18" s="210"/>
      <c r="EM18" s="210"/>
      <c r="EO18" s="210"/>
      <c r="EQ18" s="210"/>
      <c r="ES18" s="210"/>
      <c r="EU18" s="210"/>
      <c r="EW18" s="210"/>
      <c r="EY18" s="210"/>
      <c r="FA18" s="210"/>
      <c r="FC18" s="210"/>
      <c r="FE18" s="210"/>
      <c r="FG18" s="210"/>
      <c r="FI18" s="210"/>
      <c r="FK18" s="210"/>
      <c r="FM18" s="210"/>
      <c r="FO18" s="210"/>
      <c r="FQ18" s="210"/>
      <c r="FS18" s="210"/>
      <c r="FU18" s="210"/>
      <c r="FW18" s="210"/>
      <c r="FY18" s="210"/>
      <c r="GA18" s="210"/>
      <c r="GC18" s="210"/>
      <c r="GE18" s="210"/>
      <c r="GG18" s="210"/>
      <c r="GI18" s="210"/>
      <c r="GK18" s="210"/>
      <c r="GM18" s="210"/>
      <c r="GO18" s="210"/>
      <c r="GQ18" s="210"/>
      <c r="GS18" s="210"/>
      <c r="GU18" s="210"/>
      <c r="GW18" s="210"/>
      <c r="GY18" s="210"/>
      <c r="HA18" s="210"/>
      <c r="HC18" s="210"/>
      <c r="HE18" s="210"/>
      <c r="HG18" s="210"/>
      <c r="HI18" s="210"/>
      <c r="HK18" s="210"/>
      <c r="HM18" s="210"/>
      <c r="HO18" s="210"/>
      <c r="HQ18" s="210"/>
      <c r="HS18" s="210"/>
      <c r="HU18" s="210"/>
      <c r="HW18" s="210"/>
      <c r="HY18" s="210"/>
      <c r="IA18" s="210"/>
      <c r="IC18" s="210"/>
      <c r="IE18" s="210"/>
      <c r="IG18" s="210"/>
      <c r="II18" s="210"/>
      <c r="IK18" s="210"/>
      <c r="IM18" s="210"/>
      <c r="IO18" s="210"/>
      <c r="IQ18" s="210"/>
      <c r="IS18" s="210"/>
      <c r="IU18" s="210"/>
    </row>
    <row r="19" spans="1:255" s="199" customFormat="1" ht="11.25" customHeight="1">
      <c r="A19" s="210" t="s">
        <v>643</v>
      </c>
      <c r="B19" s="199" t="s">
        <v>644</v>
      </c>
      <c r="C19" s="200">
        <v>34169</v>
      </c>
      <c r="D19" s="200">
        <v>34317</v>
      </c>
      <c r="E19" s="200">
        <v>21063</v>
      </c>
      <c r="F19" s="200">
        <v>9028</v>
      </c>
      <c r="G19" s="200">
        <v>9295</v>
      </c>
      <c r="H19" s="200">
        <v>2427</v>
      </c>
      <c r="I19" s="200">
        <v>1516</v>
      </c>
      <c r="J19" s="200">
        <v>1249</v>
      </c>
      <c r="K19" s="200">
        <v>113064</v>
      </c>
      <c r="L19" s="201"/>
      <c r="M19" s="202"/>
      <c r="N19" s="202"/>
      <c r="O19" s="202"/>
      <c r="P19" s="202"/>
      <c r="Q19" s="202"/>
      <c r="R19" s="202"/>
      <c r="S19" s="202"/>
      <c r="T19" s="202"/>
      <c r="U19" s="202"/>
      <c r="V19" s="203"/>
      <c r="W19" s="210"/>
      <c r="Y19" s="210"/>
      <c r="AA19" s="210"/>
      <c r="AC19" s="210"/>
      <c r="AE19" s="210"/>
      <c r="AG19" s="210"/>
      <c r="AI19" s="210"/>
      <c r="AK19" s="210"/>
      <c r="AM19" s="210"/>
      <c r="AO19" s="210"/>
      <c r="AQ19" s="210"/>
      <c r="AS19" s="210"/>
      <c r="AU19" s="210"/>
      <c r="AW19" s="210"/>
      <c r="AY19" s="210"/>
      <c r="BA19" s="210"/>
      <c r="BC19" s="210"/>
      <c r="BE19" s="210"/>
      <c r="BG19" s="210"/>
      <c r="BI19" s="210"/>
      <c r="BK19" s="210"/>
      <c r="BM19" s="210"/>
      <c r="BO19" s="210"/>
      <c r="BQ19" s="210"/>
      <c r="BS19" s="210"/>
      <c r="BU19" s="210"/>
      <c r="BW19" s="210"/>
      <c r="BY19" s="210"/>
      <c r="CA19" s="210"/>
      <c r="CC19" s="210"/>
      <c r="CE19" s="210"/>
      <c r="CG19" s="210"/>
      <c r="CI19" s="210"/>
      <c r="CK19" s="210"/>
      <c r="CM19" s="210"/>
      <c r="CO19" s="210"/>
      <c r="CQ19" s="210"/>
      <c r="CS19" s="210"/>
      <c r="CU19" s="210"/>
      <c r="CW19" s="210"/>
      <c r="CY19" s="210"/>
      <c r="DA19" s="210"/>
      <c r="DC19" s="210"/>
      <c r="DE19" s="210"/>
      <c r="DG19" s="210"/>
      <c r="DI19" s="210"/>
      <c r="DK19" s="210"/>
      <c r="DM19" s="210"/>
      <c r="DO19" s="210"/>
      <c r="DQ19" s="210"/>
      <c r="DS19" s="210"/>
      <c r="DU19" s="210"/>
      <c r="DW19" s="210"/>
      <c r="DY19" s="210"/>
      <c r="EA19" s="210"/>
      <c r="EC19" s="210"/>
      <c r="EE19" s="210"/>
      <c r="EG19" s="210"/>
      <c r="EI19" s="210"/>
      <c r="EK19" s="210"/>
      <c r="EM19" s="210"/>
      <c r="EO19" s="210"/>
      <c r="EQ19" s="210"/>
      <c r="ES19" s="210"/>
      <c r="EU19" s="210"/>
      <c r="EW19" s="210"/>
      <c r="EY19" s="210"/>
      <c r="FA19" s="210"/>
      <c r="FC19" s="210"/>
      <c r="FE19" s="210"/>
      <c r="FG19" s="210"/>
      <c r="FI19" s="210"/>
      <c r="FK19" s="210"/>
      <c r="FM19" s="210"/>
      <c r="FO19" s="210"/>
      <c r="FQ19" s="210"/>
      <c r="FS19" s="210"/>
      <c r="FU19" s="210"/>
      <c r="FW19" s="210"/>
      <c r="FY19" s="210"/>
      <c r="GA19" s="210"/>
      <c r="GC19" s="210"/>
      <c r="GE19" s="210"/>
      <c r="GG19" s="210"/>
      <c r="GI19" s="210"/>
      <c r="GK19" s="210"/>
      <c r="GM19" s="210"/>
      <c r="GO19" s="210"/>
      <c r="GQ19" s="210"/>
      <c r="GS19" s="210"/>
      <c r="GU19" s="210"/>
      <c r="GW19" s="210"/>
      <c r="GY19" s="210"/>
      <c r="HA19" s="210"/>
      <c r="HC19" s="210"/>
      <c r="HE19" s="210"/>
      <c r="HG19" s="210"/>
      <c r="HI19" s="210"/>
      <c r="HK19" s="210"/>
      <c r="HM19" s="210"/>
      <c r="HO19" s="210"/>
      <c r="HQ19" s="210"/>
      <c r="HS19" s="210"/>
      <c r="HU19" s="210"/>
      <c r="HW19" s="210"/>
      <c r="HY19" s="210"/>
      <c r="IA19" s="210"/>
      <c r="IC19" s="210"/>
      <c r="IE19" s="210"/>
      <c r="IG19" s="210"/>
      <c r="II19" s="210"/>
      <c r="IK19" s="210"/>
      <c r="IM19" s="210"/>
      <c r="IO19" s="210"/>
      <c r="IQ19" s="210"/>
      <c r="IS19" s="210"/>
      <c r="IU19" s="210"/>
    </row>
    <row r="20" spans="1:255" s="199" customFormat="1" ht="11.25" customHeight="1">
      <c r="A20" s="210" t="s">
        <v>645</v>
      </c>
      <c r="B20" s="199" t="s">
        <v>646</v>
      </c>
      <c r="C20" s="200">
        <v>115578</v>
      </c>
      <c r="D20" s="200">
        <v>90395</v>
      </c>
      <c r="E20" s="200">
        <v>70165</v>
      </c>
      <c r="F20" s="200">
        <v>33760</v>
      </c>
      <c r="G20" s="200">
        <v>28137</v>
      </c>
      <c r="H20" s="200">
        <v>7157</v>
      </c>
      <c r="I20" s="200">
        <v>5018</v>
      </c>
      <c r="J20" s="200">
        <v>7120</v>
      </c>
      <c r="K20" s="200">
        <v>357330</v>
      </c>
      <c r="L20" s="201"/>
      <c r="M20" s="202"/>
      <c r="N20" s="202"/>
      <c r="O20" s="202"/>
      <c r="P20" s="202"/>
      <c r="Q20" s="202"/>
      <c r="R20" s="202"/>
      <c r="S20" s="202"/>
      <c r="T20" s="202"/>
      <c r="U20" s="202"/>
      <c r="V20" s="203"/>
      <c r="W20" s="210"/>
      <c r="Y20" s="210"/>
      <c r="AA20" s="210"/>
      <c r="AC20" s="210"/>
      <c r="AE20" s="210"/>
      <c r="AG20" s="210"/>
      <c r="AI20" s="210"/>
      <c r="AK20" s="210"/>
      <c r="AM20" s="210"/>
      <c r="AO20" s="210"/>
      <c r="AQ20" s="210"/>
      <c r="AS20" s="210"/>
      <c r="AU20" s="210"/>
      <c r="AW20" s="210"/>
      <c r="AY20" s="210"/>
      <c r="BA20" s="210"/>
      <c r="BC20" s="210"/>
      <c r="BE20" s="210"/>
      <c r="BG20" s="210"/>
      <c r="BI20" s="210"/>
      <c r="BK20" s="210"/>
      <c r="BM20" s="210"/>
      <c r="BO20" s="210"/>
      <c r="BQ20" s="210"/>
      <c r="BS20" s="210"/>
      <c r="BU20" s="210"/>
      <c r="BW20" s="210"/>
      <c r="BY20" s="210"/>
      <c r="CA20" s="210"/>
      <c r="CC20" s="210"/>
      <c r="CE20" s="210"/>
      <c r="CG20" s="210"/>
      <c r="CI20" s="210"/>
      <c r="CK20" s="210"/>
      <c r="CM20" s="210"/>
      <c r="CO20" s="210"/>
      <c r="CQ20" s="210"/>
      <c r="CS20" s="210"/>
      <c r="CU20" s="210"/>
      <c r="CW20" s="210"/>
      <c r="CY20" s="210"/>
      <c r="DA20" s="210"/>
      <c r="DC20" s="210"/>
      <c r="DE20" s="210"/>
      <c r="DG20" s="210"/>
      <c r="DI20" s="210"/>
      <c r="DK20" s="210"/>
      <c r="DM20" s="210"/>
      <c r="DO20" s="210"/>
      <c r="DQ20" s="210"/>
      <c r="DS20" s="210"/>
      <c r="DU20" s="210"/>
      <c r="DW20" s="210"/>
      <c r="DY20" s="210"/>
      <c r="EA20" s="210"/>
      <c r="EC20" s="210"/>
      <c r="EE20" s="210"/>
      <c r="EG20" s="210"/>
      <c r="EI20" s="210"/>
      <c r="EK20" s="210"/>
      <c r="EM20" s="210"/>
      <c r="EO20" s="210"/>
      <c r="EQ20" s="210"/>
      <c r="ES20" s="210"/>
      <c r="EU20" s="210"/>
      <c r="EW20" s="210"/>
      <c r="EY20" s="210"/>
      <c r="FA20" s="210"/>
      <c r="FC20" s="210"/>
      <c r="FE20" s="210"/>
      <c r="FG20" s="210"/>
      <c r="FI20" s="210"/>
      <c r="FK20" s="210"/>
      <c r="FM20" s="210"/>
      <c r="FO20" s="210"/>
      <c r="FQ20" s="210"/>
      <c r="FS20" s="210"/>
      <c r="FU20" s="210"/>
      <c r="FW20" s="210"/>
      <c r="FY20" s="210"/>
      <c r="GA20" s="210"/>
      <c r="GC20" s="210"/>
      <c r="GE20" s="210"/>
      <c r="GG20" s="210"/>
      <c r="GI20" s="210"/>
      <c r="GK20" s="210"/>
      <c r="GM20" s="210"/>
      <c r="GO20" s="210"/>
      <c r="GQ20" s="210"/>
      <c r="GS20" s="210"/>
      <c r="GU20" s="210"/>
      <c r="GW20" s="210"/>
      <c r="GY20" s="210"/>
      <c r="HA20" s="210"/>
      <c r="HC20" s="210"/>
      <c r="HE20" s="210"/>
      <c r="HG20" s="210"/>
      <c r="HI20" s="210"/>
      <c r="HK20" s="210"/>
      <c r="HM20" s="210"/>
      <c r="HO20" s="210"/>
      <c r="HQ20" s="210"/>
      <c r="HS20" s="210"/>
      <c r="HU20" s="210"/>
      <c r="HW20" s="210"/>
      <c r="HY20" s="210"/>
      <c r="IA20" s="210"/>
      <c r="IC20" s="210"/>
      <c r="IE20" s="210"/>
      <c r="IG20" s="210"/>
      <c r="II20" s="210"/>
      <c r="IK20" s="210"/>
      <c r="IM20" s="210"/>
      <c r="IO20" s="210"/>
      <c r="IQ20" s="210"/>
      <c r="IS20" s="210"/>
      <c r="IU20" s="210"/>
    </row>
    <row r="21" spans="1:255" s="199" customFormat="1" ht="11.25" customHeight="1">
      <c r="A21" s="210" t="s">
        <v>647</v>
      </c>
      <c r="B21" s="199" t="s">
        <v>648</v>
      </c>
      <c r="C21" s="200">
        <v>16638</v>
      </c>
      <c r="D21" s="200">
        <v>17338</v>
      </c>
      <c r="E21" s="200">
        <v>11043</v>
      </c>
      <c r="F21" s="200">
        <v>4226</v>
      </c>
      <c r="G21" s="200">
        <v>4578</v>
      </c>
      <c r="H21" s="200">
        <v>1300</v>
      </c>
      <c r="I21" s="200">
        <v>1038</v>
      </c>
      <c r="J21" s="200">
        <v>1151</v>
      </c>
      <c r="K21" s="200">
        <v>57312</v>
      </c>
      <c r="L21" s="201"/>
      <c r="M21" s="202"/>
      <c r="N21" s="202"/>
      <c r="O21" s="202"/>
      <c r="P21" s="202"/>
      <c r="Q21" s="202"/>
      <c r="R21" s="202"/>
      <c r="S21" s="202"/>
      <c r="T21" s="202"/>
      <c r="U21" s="202"/>
      <c r="V21" s="203"/>
      <c r="W21" s="210"/>
      <c r="Y21" s="210"/>
      <c r="AA21" s="210"/>
      <c r="AC21" s="210"/>
      <c r="AE21" s="210"/>
      <c r="AG21" s="210"/>
      <c r="AI21" s="210"/>
      <c r="AK21" s="210"/>
      <c r="AM21" s="210"/>
      <c r="AO21" s="210"/>
      <c r="AQ21" s="210"/>
      <c r="AS21" s="210"/>
      <c r="AU21" s="210"/>
      <c r="AW21" s="210"/>
      <c r="AY21" s="210"/>
      <c r="BA21" s="210"/>
      <c r="BC21" s="210"/>
      <c r="BE21" s="210"/>
      <c r="BG21" s="210"/>
      <c r="BI21" s="210"/>
      <c r="BK21" s="210"/>
      <c r="BM21" s="210"/>
      <c r="BO21" s="210"/>
      <c r="BQ21" s="210"/>
      <c r="BS21" s="210"/>
      <c r="BU21" s="210"/>
      <c r="BW21" s="210"/>
      <c r="BY21" s="210"/>
      <c r="CA21" s="210"/>
      <c r="CC21" s="210"/>
      <c r="CE21" s="210"/>
      <c r="CG21" s="210"/>
      <c r="CI21" s="210"/>
      <c r="CK21" s="210"/>
      <c r="CM21" s="210"/>
      <c r="CO21" s="210"/>
      <c r="CQ21" s="210"/>
      <c r="CS21" s="210"/>
      <c r="CU21" s="210"/>
      <c r="CW21" s="210"/>
      <c r="CY21" s="210"/>
      <c r="DA21" s="210"/>
      <c r="DC21" s="210"/>
      <c r="DE21" s="210"/>
      <c r="DG21" s="210"/>
      <c r="DI21" s="210"/>
      <c r="DK21" s="210"/>
      <c r="DM21" s="210"/>
      <c r="DO21" s="210"/>
      <c r="DQ21" s="210"/>
      <c r="DS21" s="210"/>
      <c r="DU21" s="210"/>
      <c r="DW21" s="210"/>
      <c r="DY21" s="210"/>
      <c r="EA21" s="210"/>
      <c r="EC21" s="210"/>
      <c r="EE21" s="210"/>
      <c r="EG21" s="210"/>
      <c r="EI21" s="210"/>
      <c r="EK21" s="210"/>
      <c r="EM21" s="210"/>
      <c r="EO21" s="210"/>
      <c r="EQ21" s="210"/>
      <c r="ES21" s="210"/>
      <c r="EU21" s="210"/>
      <c r="EW21" s="210"/>
      <c r="EY21" s="210"/>
      <c r="FA21" s="210"/>
      <c r="FC21" s="210"/>
      <c r="FE21" s="210"/>
      <c r="FG21" s="210"/>
      <c r="FI21" s="210"/>
      <c r="FK21" s="210"/>
      <c r="FM21" s="210"/>
      <c r="FO21" s="210"/>
      <c r="FQ21" s="210"/>
      <c r="FS21" s="210"/>
      <c r="FU21" s="210"/>
      <c r="FW21" s="210"/>
      <c r="FY21" s="210"/>
      <c r="GA21" s="210"/>
      <c r="GC21" s="210"/>
      <c r="GE21" s="210"/>
      <c r="GG21" s="210"/>
      <c r="GI21" s="210"/>
      <c r="GK21" s="210"/>
      <c r="GM21" s="210"/>
      <c r="GO21" s="210"/>
      <c r="GQ21" s="210"/>
      <c r="GS21" s="210"/>
      <c r="GU21" s="210"/>
      <c r="GW21" s="210"/>
      <c r="GY21" s="210"/>
      <c r="HA21" s="210"/>
      <c r="HC21" s="210"/>
      <c r="HE21" s="210"/>
      <c r="HG21" s="210"/>
      <c r="HI21" s="210"/>
      <c r="HK21" s="210"/>
      <c r="HM21" s="210"/>
      <c r="HO21" s="210"/>
      <c r="HQ21" s="210"/>
      <c r="HS21" s="210"/>
      <c r="HU21" s="210"/>
      <c r="HW21" s="210"/>
      <c r="HY21" s="210"/>
      <c r="IA21" s="210"/>
      <c r="IC21" s="210"/>
      <c r="IE21" s="210"/>
      <c r="IG21" s="210"/>
      <c r="II21" s="210"/>
      <c r="IK21" s="210"/>
      <c r="IM21" s="210"/>
      <c r="IO21" s="210"/>
      <c r="IQ21" s="210"/>
      <c r="IS21" s="210"/>
      <c r="IU21" s="210"/>
    </row>
    <row r="22" spans="1:255" s="208" customFormat="1" ht="22.5" customHeight="1">
      <c r="A22" s="211" t="s">
        <v>649</v>
      </c>
      <c r="B22" s="208" t="s">
        <v>650</v>
      </c>
      <c r="C22" s="209">
        <v>21365</v>
      </c>
      <c r="D22" s="209">
        <v>24824</v>
      </c>
      <c r="E22" s="209">
        <v>10313</v>
      </c>
      <c r="F22" s="209">
        <v>8437</v>
      </c>
      <c r="G22" s="209">
        <v>7540</v>
      </c>
      <c r="H22" s="209">
        <v>1679</v>
      </c>
      <c r="I22" s="209">
        <v>1104</v>
      </c>
      <c r="J22" s="209">
        <v>641</v>
      </c>
      <c r="K22" s="209">
        <v>75903</v>
      </c>
      <c r="L22" s="201"/>
      <c r="M22" s="202"/>
      <c r="N22" s="202"/>
      <c r="O22" s="202"/>
      <c r="P22" s="202"/>
      <c r="Q22" s="202"/>
      <c r="R22" s="202"/>
      <c r="S22" s="202"/>
      <c r="T22" s="202"/>
      <c r="U22" s="202"/>
      <c r="V22" s="203"/>
      <c r="W22" s="211"/>
      <c r="Y22" s="211"/>
      <c r="AA22" s="211"/>
      <c r="AC22" s="211"/>
      <c r="AE22" s="211"/>
      <c r="AG22" s="211"/>
      <c r="AI22" s="211"/>
      <c r="AK22" s="211"/>
      <c r="AM22" s="211"/>
      <c r="AO22" s="211"/>
      <c r="AQ22" s="211"/>
      <c r="AS22" s="211"/>
      <c r="AU22" s="211"/>
      <c r="AW22" s="211"/>
      <c r="AY22" s="211"/>
      <c r="BA22" s="211"/>
      <c r="BC22" s="211"/>
      <c r="BE22" s="211"/>
      <c r="BG22" s="211"/>
      <c r="BI22" s="211"/>
      <c r="BK22" s="211"/>
      <c r="BM22" s="211"/>
      <c r="BO22" s="211"/>
      <c r="BQ22" s="211"/>
      <c r="BS22" s="211"/>
      <c r="BU22" s="211"/>
      <c r="BW22" s="211"/>
      <c r="BY22" s="211"/>
      <c r="CA22" s="211"/>
      <c r="CC22" s="211"/>
      <c r="CE22" s="211"/>
      <c r="CG22" s="211"/>
      <c r="CI22" s="211"/>
      <c r="CK22" s="211"/>
      <c r="CM22" s="211"/>
      <c r="CO22" s="211"/>
      <c r="CQ22" s="211"/>
      <c r="CS22" s="211"/>
      <c r="CU22" s="211"/>
      <c r="CW22" s="211"/>
      <c r="CY22" s="211"/>
      <c r="DA22" s="211"/>
      <c r="DC22" s="211"/>
      <c r="DE22" s="211"/>
      <c r="DG22" s="211"/>
      <c r="DI22" s="211"/>
      <c r="DK22" s="211"/>
      <c r="DM22" s="211"/>
      <c r="DO22" s="211"/>
      <c r="DQ22" s="211"/>
      <c r="DS22" s="211"/>
      <c r="DU22" s="211"/>
      <c r="DW22" s="211"/>
      <c r="DY22" s="211"/>
      <c r="EA22" s="211"/>
      <c r="EC22" s="211"/>
      <c r="EE22" s="211"/>
      <c r="EG22" s="211"/>
      <c r="EI22" s="211"/>
      <c r="EK22" s="211"/>
      <c r="EM22" s="211"/>
      <c r="EO22" s="211"/>
      <c r="EQ22" s="211"/>
      <c r="ES22" s="211"/>
      <c r="EU22" s="211"/>
      <c r="EW22" s="211"/>
      <c r="EY22" s="211"/>
      <c r="FA22" s="211"/>
      <c r="FC22" s="211"/>
      <c r="FE22" s="211"/>
      <c r="FG22" s="211"/>
      <c r="FI22" s="211"/>
      <c r="FK22" s="211"/>
      <c r="FM22" s="211"/>
      <c r="FO22" s="211"/>
      <c r="FQ22" s="211"/>
      <c r="FS22" s="211"/>
      <c r="FU22" s="211"/>
      <c r="FW22" s="211"/>
      <c r="FY22" s="211"/>
      <c r="GA22" s="211"/>
      <c r="GC22" s="211"/>
      <c r="GE22" s="211"/>
      <c r="GG22" s="211"/>
      <c r="GI22" s="211"/>
      <c r="GK22" s="211"/>
      <c r="GM22" s="211"/>
      <c r="GO22" s="211"/>
      <c r="GQ22" s="211"/>
      <c r="GS22" s="211"/>
      <c r="GU22" s="211"/>
      <c r="GW22" s="211"/>
      <c r="GY22" s="211"/>
      <c r="HA22" s="211"/>
      <c r="HC22" s="211"/>
      <c r="HE22" s="211"/>
      <c r="HG22" s="211"/>
      <c r="HI22" s="211"/>
      <c r="HK22" s="211"/>
      <c r="HM22" s="211"/>
      <c r="HO22" s="211"/>
      <c r="HQ22" s="211"/>
      <c r="HS22" s="211"/>
      <c r="HU22" s="211"/>
      <c r="HW22" s="211"/>
      <c r="HY22" s="211"/>
      <c r="IA22" s="211"/>
      <c r="IC22" s="211"/>
      <c r="IE22" s="211"/>
      <c r="IG22" s="211"/>
      <c r="II22" s="211"/>
      <c r="IK22" s="211"/>
      <c r="IM22" s="211"/>
      <c r="IO22" s="211"/>
      <c r="IQ22" s="211"/>
      <c r="IS22" s="211"/>
      <c r="IU22" s="211"/>
    </row>
    <row r="23" spans="1:255" s="199" customFormat="1" ht="11.25" customHeight="1">
      <c r="A23" s="210" t="s">
        <v>651</v>
      </c>
      <c r="B23" s="199" t="s">
        <v>652</v>
      </c>
      <c r="C23" s="200">
        <v>16617</v>
      </c>
      <c r="D23" s="200">
        <v>84019</v>
      </c>
      <c r="E23" s="200">
        <v>29709</v>
      </c>
      <c r="F23" s="200">
        <v>25772</v>
      </c>
      <c r="G23" s="200">
        <v>22003</v>
      </c>
      <c r="H23" s="200">
        <v>3646</v>
      </c>
      <c r="I23" s="200">
        <v>1202</v>
      </c>
      <c r="J23" s="200">
        <v>1796</v>
      </c>
      <c r="K23" s="200">
        <v>184764</v>
      </c>
      <c r="L23" s="201"/>
      <c r="M23" s="202"/>
      <c r="N23" s="202"/>
      <c r="O23" s="202"/>
      <c r="P23" s="202"/>
      <c r="Q23" s="202"/>
      <c r="R23" s="202"/>
      <c r="S23" s="202"/>
      <c r="T23" s="202"/>
      <c r="U23" s="202"/>
      <c r="V23" s="203"/>
      <c r="W23" s="210"/>
      <c r="Y23" s="210"/>
      <c r="AA23" s="210"/>
      <c r="AC23" s="210"/>
      <c r="AE23" s="210"/>
      <c r="AG23" s="210"/>
      <c r="AI23" s="210"/>
      <c r="AK23" s="210"/>
      <c r="AM23" s="210"/>
      <c r="AO23" s="210"/>
      <c r="AQ23" s="210"/>
      <c r="AS23" s="210"/>
      <c r="AU23" s="210"/>
      <c r="AW23" s="210"/>
      <c r="AY23" s="210"/>
      <c r="BA23" s="210"/>
      <c r="BC23" s="210"/>
      <c r="BE23" s="210"/>
      <c r="BG23" s="210"/>
      <c r="BI23" s="210"/>
      <c r="BK23" s="210"/>
      <c r="BM23" s="210"/>
      <c r="BO23" s="210"/>
      <c r="BQ23" s="210"/>
      <c r="BS23" s="210"/>
      <c r="BU23" s="210"/>
      <c r="BW23" s="210"/>
      <c r="BY23" s="210"/>
      <c r="CA23" s="210"/>
      <c r="CC23" s="210"/>
      <c r="CE23" s="210"/>
      <c r="CG23" s="210"/>
      <c r="CI23" s="210"/>
      <c r="CK23" s="210"/>
      <c r="CM23" s="210"/>
      <c r="CO23" s="210"/>
      <c r="CQ23" s="210"/>
      <c r="CS23" s="210"/>
      <c r="CU23" s="210"/>
      <c r="CW23" s="210"/>
      <c r="CY23" s="210"/>
      <c r="DA23" s="210"/>
      <c r="DC23" s="210"/>
      <c r="DE23" s="210"/>
      <c r="DG23" s="210"/>
      <c r="DI23" s="210"/>
      <c r="DK23" s="210"/>
      <c r="DM23" s="210"/>
      <c r="DO23" s="210"/>
      <c r="DQ23" s="210"/>
      <c r="DS23" s="210"/>
      <c r="DU23" s="210"/>
      <c r="DW23" s="210"/>
      <c r="DY23" s="210"/>
      <c r="EA23" s="210"/>
      <c r="EC23" s="210"/>
      <c r="EE23" s="210"/>
      <c r="EG23" s="210"/>
      <c r="EI23" s="210"/>
      <c r="EK23" s="210"/>
      <c r="EM23" s="210"/>
      <c r="EO23" s="210"/>
      <c r="EQ23" s="210"/>
      <c r="ES23" s="210"/>
      <c r="EU23" s="210"/>
      <c r="EW23" s="210"/>
      <c r="EY23" s="210"/>
      <c r="FA23" s="210"/>
      <c r="FC23" s="210"/>
      <c r="FE23" s="210"/>
      <c r="FG23" s="210"/>
      <c r="FI23" s="210"/>
      <c r="FK23" s="210"/>
      <c r="FM23" s="210"/>
      <c r="FO23" s="210"/>
      <c r="FQ23" s="210"/>
      <c r="FS23" s="210"/>
      <c r="FU23" s="210"/>
      <c r="FW23" s="210"/>
      <c r="FY23" s="210"/>
      <c r="GA23" s="210"/>
      <c r="GC23" s="210"/>
      <c r="GE23" s="210"/>
      <c r="GG23" s="210"/>
      <c r="GI23" s="210"/>
      <c r="GK23" s="210"/>
      <c r="GM23" s="210"/>
      <c r="GO23" s="210"/>
      <c r="GQ23" s="210"/>
      <c r="GS23" s="210"/>
      <c r="GU23" s="210"/>
      <c r="GW23" s="210"/>
      <c r="GY23" s="210"/>
      <c r="HA23" s="210"/>
      <c r="HC23" s="210"/>
      <c r="HE23" s="210"/>
      <c r="HG23" s="210"/>
      <c r="HI23" s="210"/>
      <c r="HK23" s="210"/>
      <c r="HM23" s="210"/>
      <c r="HO23" s="210"/>
      <c r="HQ23" s="210"/>
      <c r="HS23" s="210"/>
      <c r="HU23" s="210"/>
      <c r="HW23" s="210"/>
      <c r="HY23" s="210"/>
      <c r="IA23" s="210"/>
      <c r="IC23" s="210"/>
      <c r="IE23" s="210"/>
      <c r="IG23" s="210"/>
      <c r="II23" s="210"/>
      <c r="IK23" s="210"/>
      <c r="IM23" s="210"/>
      <c r="IO23" s="210"/>
      <c r="IQ23" s="210"/>
      <c r="IS23" s="210"/>
      <c r="IU23" s="210"/>
    </row>
    <row r="24" spans="1:255" s="199" customFormat="1" ht="11.25" customHeight="1">
      <c r="A24" s="210" t="s">
        <v>653</v>
      </c>
      <c r="B24" s="199" t="s">
        <v>654</v>
      </c>
      <c r="C24" s="200">
        <v>20424</v>
      </c>
      <c r="D24" s="200">
        <v>14372</v>
      </c>
      <c r="E24" s="200">
        <v>9344</v>
      </c>
      <c r="F24" s="200">
        <v>4540</v>
      </c>
      <c r="G24" s="200">
        <v>3779</v>
      </c>
      <c r="H24" s="200">
        <v>898</v>
      </c>
      <c r="I24" s="200">
        <v>727</v>
      </c>
      <c r="J24" s="200">
        <v>1090</v>
      </c>
      <c r="K24" s="200">
        <v>55174</v>
      </c>
      <c r="L24" s="201"/>
      <c r="M24" s="202"/>
      <c r="N24" s="202"/>
      <c r="O24" s="202"/>
      <c r="P24" s="202"/>
      <c r="Q24" s="202"/>
      <c r="R24" s="202"/>
      <c r="S24" s="202"/>
      <c r="T24" s="202"/>
      <c r="U24" s="202"/>
      <c r="V24" s="203"/>
      <c r="W24" s="210"/>
      <c r="Y24" s="210"/>
      <c r="AA24" s="210"/>
      <c r="AC24" s="210"/>
      <c r="AE24" s="210"/>
      <c r="AG24" s="210"/>
      <c r="AI24" s="210"/>
      <c r="AK24" s="210"/>
      <c r="AM24" s="210"/>
      <c r="AO24" s="210"/>
      <c r="AQ24" s="210"/>
      <c r="AS24" s="210"/>
      <c r="AU24" s="210"/>
      <c r="AW24" s="210"/>
      <c r="AY24" s="210"/>
      <c r="BA24" s="210"/>
      <c r="BC24" s="210"/>
      <c r="BE24" s="210"/>
      <c r="BG24" s="210"/>
      <c r="BI24" s="210"/>
      <c r="BK24" s="210"/>
      <c r="BM24" s="210"/>
      <c r="BO24" s="210"/>
      <c r="BQ24" s="210"/>
      <c r="BS24" s="210"/>
      <c r="BU24" s="210"/>
      <c r="BW24" s="210"/>
      <c r="BY24" s="210"/>
      <c r="CA24" s="210"/>
      <c r="CC24" s="210"/>
      <c r="CE24" s="210"/>
      <c r="CG24" s="210"/>
      <c r="CI24" s="210"/>
      <c r="CK24" s="210"/>
      <c r="CM24" s="210"/>
      <c r="CO24" s="210"/>
      <c r="CQ24" s="210"/>
      <c r="CS24" s="210"/>
      <c r="CU24" s="210"/>
      <c r="CW24" s="210"/>
      <c r="CY24" s="210"/>
      <c r="DA24" s="210"/>
      <c r="DC24" s="210"/>
      <c r="DE24" s="210"/>
      <c r="DG24" s="210"/>
      <c r="DI24" s="210"/>
      <c r="DK24" s="210"/>
      <c r="DM24" s="210"/>
      <c r="DO24" s="210"/>
      <c r="DQ24" s="210"/>
      <c r="DS24" s="210"/>
      <c r="DU24" s="210"/>
      <c r="DW24" s="210"/>
      <c r="DY24" s="210"/>
      <c r="EA24" s="210"/>
      <c r="EC24" s="210"/>
      <c r="EE24" s="210"/>
      <c r="EG24" s="210"/>
      <c r="EI24" s="210"/>
      <c r="EK24" s="210"/>
      <c r="EM24" s="210"/>
      <c r="EO24" s="210"/>
      <c r="EQ24" s="210"/>
      <c r="ES24" s="210"/>
      <c r="EU24" s="210"/>
      <c r="EW24" s="210"/>
      <c r="EY24" s="210"/>
      <c r="FA24" s="210"/>
      <c r="FC24" s="210"/>
      <c r="FE24" s="210"/>
      <c r="FG24" s="210"/>
      <c r="FI24" s="210"/>
      <c r="FK24" s="210"/>
      <c r="FM24" s="210"/>
      <c r="FO24" s="210"/>
      <c r="FQ24" s="210"/>
      <c r="FS24" s="210"/>
      <c r="FU24" s="210"/>
      <c r="FW24" s="210"/>
      <c r="FY24" s="210"/>
      <c r="GA24" s="210"/>
      <c r="GC24" s="210"/>
      <c r="GE24" s="210"/>
      <c r="GG24" s="210"/>
      <c r="GI24" s="210"/>
      <c r="GK24" s="210"/>
      <c r="GM24" s="210"/>
      <c r="GO24" s="210"/>
      <c r="GQ24" s="210"/>
      <c r="GS24" s="210"/>
      <c r="GU24" s="210"/>
      <c r="GW24" s="210"/>
      <c r="GY24" s="210"/>
      <c r="HA24" s="210"/>
      <c r="HC24" s="210"/>
      <c r="HE24" s="210"/>
      <c r="HG24" s="210"/>
      <c r="HI24" s="210"/>
      <c r="HK24" s="210"/>
      <c r="HM24" s="210"/>
      <c r="HO24" s="210"/>
      <c r="HQ24" s="210"/>
      <c r="HS24" s="210"/>
      <c r="HU24" s="210"/>
      <c r="HW24" s="210"/>
      <c r="HY24" s="210"/>
      <c r="IA24" s="210"/>
      <c r="IC24" s="210"/>
      <c r="IE24" s="210"/>
      <c r="IG24" s="210"/>
      <c r="II24" s="210"/>
      <c r="IK24" s="210"/>
      <c r="IM24" s="210"/>
      <c r="IO24" s="210"/>
      <c r="IQ24" s="210"/>
      <c r="IS24" s="210"/>
      <c r="IU24" s="210"/>
    </row>
    <row r="25" spans="1:255" s="199" customFormat="1" ht="11.25" customHeight="1">
      <c r="A25" s="210" t="s">
        <v>655</v>
      </c>
      <c r="B25" s="199" t="s">
        <v>656</v>
      </c>
      <c r="C25" s="200">
        <v>45202</v>
      </c>
      <c r="D25" s="200">
        <v>33478</v>
      </c>
      <c r="E25" s="200">
        <v>21656</v>
      </c>
      <c r="F25" s="200">
        <v>11605</v>
      </c>
      <c r="G25" s="200">
        <v>12709</v>
      </c>
      <c r="H25" s="200">
        <v>3655</v>
      </c>
      <c r="I25" s="200">
        <v>1208</v>
      </c>
      <c r="J25" s="200">
        <v>1014</v>
      </c>
      <c r="K25" s="200">
        <v>130527</v>
      </c>
      <c r="L25" s="201"/>
      <c r="M25" s="202"/>
      <c r="N25" s="202"/>
      <c r="O25" s="202"/>
      <c r="P25" s="202"/>
      <c r="Q25" s="202"/>
      <c r="R25" s="202"/>
      <c r="S25" s="202"/>
      <c r="T25" s="202"/>
      <c r="U25" s="202"/>
      <c r="V25" s="203"/>
      <c r="W25" s="210"/>
      <c r="Y25" s="210"/>
      <c r="AA25" s="210"/>
      <c r="AC25" s="210"/>
      <c r="AE25" s="210"/>
      <c r="AG25" s="210"/>
      <c r="AI25" s="210"/>
      <c r="AK25" s="210"/>
      <c r="AM25" s="210"/>
      <c r="AO25" s="210"/>
      <c r="AQ25" s="210"/>
      <c r="AS25" s="210"/>
      <c r="AU25" s="210"/>
      <c r="AW25" s="210"/>
      <c r="AY25" s="210"/>
      <c r="BA25" s="210"/>
      <c r="BC25" s="210"/>
      <c r="BE25" s="210"/>
      <c r="BG25" s="210"/>
      <c r="BI25" s="210"/>
      <c r="BK25" s="210"/>
      <c r="BM25" s="210"/>
      <c r="BO25" s="210"/>
      <c r="BQ25" s="210"/>
      <c r="BS25" s="210"/>
      <c r="BU25" s="210"/>
      <c r="BW25" s="210"/>
      <c r="BY25" s="210"/>
      <c r="CA25" s="210"/>
      <c r="CC25" s="210"/>
      <c r="CE25" s="210"/>
      <c r="CG25" s="210"/>
      <c r="CI25" s="210"/>
      <c r="CK25" s="210"/>
      <c r="CM25" s="210"/>
      <c r="CO25" s="210"/>
      <c r="CQ25" s="210"/>
      <c r="CS25" s="210"/>
      <c r="CU25" s="210"/>
      <c r="CW25" s="210"/>
      <c r="CY25" s="210"/>
      <c r="DA25" s="210"/>
      <c r="DC25" s="210"/>
      <c r="DE25" s="210"/>
      <c r="DG25" s="210"/>
      <c r="DI25" s="210"/>
      <c r="DK25" s="210"/>
      <c r="DM25" s="210"/>
      <c r="DO25" s="210"/>
      <c r="DQ25" s="210"/>
      <c r="DS25" s="210"/>
      <c r="DU25" s="210"/>
      <c r="DW25" s="210"/>
      <c r="DY25" s="210"/>
      <c r="EA25" s="210"/>
      <c r="EC25" s="210"/>
      <c r="EE25" s="210"/>
      <c r="EG25" s="210"/>
      <c r="EI25" s="210"/>
      <c r="EK25" s="210"/>
      <c r="EM25" s="210"/>
      <c r="EO25" s="210"/>
      <c r="EQ25" s="210"/>
      <c r="ES25" s="210"/>
      <c r="EU25" s="210"/>
      <c r="EW25" s="210"/>
      <c r="EY25" s="210"/>
      <c r="FA25" s="210"/>
      <c r="FC25" s="210"/>
      <c r="FE25" s="210"/>
      <c r="FG25" s="210"/>
      <c r="FI25" s="210"/>
      <c r="FK25" s="210"/>
      <c r="FM25" s="210"/>
      <c r="FO25" s="210"/>
      <c r="FQ25" s="210"/>
      <c r="FS25" s="210"/>
      <c r="FU25" s="210"/>
      <c r="FW25" s="210"/>
      <c r="FY25" s="210"/>
      <c r="GA25" s="210"/>
      <c r="GC25" s="210"/>
      <c r="GE25" s="210"/>
      <c r="GG25" s="210"/>
      <c r="GI25" s="210"/>
      <c r="GK25" s="210"/>
      <c r="GM25" s="210"/>
      <c r="GO25" s="210"/>
      <c r="GQ25" s="210"/>
      <c r="GS25" s="210"/>
      <c r="GU25" s="210"/>
      <c r="GW25" s="210"/>
      <c r="GY25" s="210"/>
      <c r="HA25" s="210"/>
      <c r="HC25" s="210"/>
      <c r="HE25" s="210"/>
      <c r="HG25" s="210"/>
      <c r="HI25" s="210"/>
      <c r="HK25" s="210"/>
      <c r="HM25" s="210"/>
      <c r="HO25" s="210"/>
      <c r="HQ25" s="210"/>
      <c r="HS25" s="210"/>
      <c r="HU25" s="210"/>
      <c r="HW25" s="210"/>
      <c r="HY25" s="210"/>
      <c r="IA25" s="210"/>
      <c r="IC25" s="210"/>
      <c r="IE25" s="210"/>
      <c r="IG25" s="210"/>
      <c r="II25" s="210"/>
      <c r="IK25" s="210"/>
      <c r="IM25" s="210"/>
      <c r="IO25" s="210"/>
      <c r="IQ25" s="210"/>
      <c r="IS25" s="210"/>
      <c r="IU25" s="210"/>
    </row>
    <row r="26" spans="1:255" s="208" customFormat="1" ht="11.25" customHeight="1">
      <c r="A26" s="211" t="s">
        <v>657</v>
      </c>
      <c r="B26" s="208" t="s">
        <v>658</v>
      </c>
      <c r="C26" s="200">
        <v>15300</v>
      </c>
      <c r="D26" s="200">
        <v>5756</v>
      </c>
      <c r="E26" s="200">
        <v>5459</v>
      </c>
      <c r="F26" s="200">
        <v>3671</v>
      </c>
      <c r="G26" s="200">
        <v>2718</v>
      </c>
      <c r="H26" s="200">
        <v>825</v>
      </c>
      <c r="I26" s="200">
        <v>247</v>
      </c>
      <c r="J26" s="200">
        <v>433</v>
      </c>
      <c r="K26" s="200">
        <v>34409</v>
      </c>
      <c r="M26" s="202"/>
      <c r="N26" s="202"/>
      <c r="O26" s="202"/>
      <c r="P26" s="202"/>
      <c r="Q26" s="202"/>
      <c r="R26" s="202"/>
      <c r="S26" s="202"/>
      <c r="T26" s="202"/>
      <c r="U26" s="202"/>
      <c r="V26" s="203"/>
      <c r="W26" s="211"/>
      <c r="Y26" s="211"/>
      <c r="AA26" s="211"/>
      <c r="AC26" s="211"/>
      <c r="AE26" s="211"/>
      <c r="AG26" s="211"/>
      <c r="AI26" s="211"/>
      <c r="AK26" s="211"/>
      <c r="AM26" s="211"/>
      <c r="AO26" s="211"/>
      <c r="AQ26" s="211"/>
      <c r="AS26" s="211"/>
      <c r="AU26" s="211"/>
      <c r="AW26" s="211"/>
      <c r="AY26" s="211"/>
      <c r="BA26" s="211"/>
      <c r="BC26" s="211"/>
      <c r="BE26" s="211"/>
      <c r="BG26" s="211"/>
      <c r="BI26" s="211"/>
      <c r="BK26" s="211"/>
      <c r="BM26" s="211"/>
      <c r="BO26" s="211"/>
      <c r="BQ26" s="211"/>
      <c r="BS26" s="211"/>
      <c r="BU26" s="211"/>
      <c r="BW26" s="211"/>
      <c r="BY26" s="211"/>
      <c r="CA26" s="211"/>
      <c r="CC26" s="211"/>
      <c r="CE26" s="211"/>
      <c r="CG26" s="211"/>
      <c r="CI26" s="211"/>
      <c r="CK26" s="211"/>
      <c r="CM26" s="211"/>
      <c r="CO26" s="211"/>
      <c r="CQ26" s="211"/>
      <c r="CS26" s="211"/>
      <c r="CU26" s="211"/>
      <c r="CW26" s="211"/>
      <c r="CY26" s="211"/>
      <c r="DA26" s="211"/>
      <c r="DC26" s="211"/>
      <c r="DE26" s="211"/>
      <c r="DG26" s="211"/>
      <c r="DI26" s="211"/>
      <c r="DK26" s="211"/>
      <c r="DM26" s="211"/>
      <c r="DO26" s="211"/>
      <c r="DQ26" s="211"/>
      <c r="DS26" s="211"/>
      <c r="DU26" s="211"/>
      <c r="DW26" s="211"/>
      <c r="DY26" s="211"/>
      <c r="EA26" s="211"/>
      <c r="EC26" s="211"/>
      <c r="EE26" s="211"/>
      <c r="EG26" s="211"/>
      <c r="EI26" s="211"/>
      <c r="EK26" s="211"/>
      <c r="EM26" s="211"/>
      <c r="EO26" s="211"/>
      <c r="EQ26" s="211"/>
      <c r="ES26" s="211"/>
      <c r="EU26" s="211"/>
      <c r="EW26" s="211"/>
      <c r="EY26" s="211"/>
      <c r="FA26" s="211"/>
      <c r="FC26" s="211"/>
      <c r="FE26" s="211"/>
      <c r="FG26" s="211"/>
      <c r="FI26" s="211"/>
      <c r="FK26" s="211"/>
      <c r="FM26" s="211"/>
      <c r="FO26" s="211"/>
      <c r="FQ26" s="211"/>
      <c r="FS26" s="211"/>
      <c r="FU26" s="211"/>
      <c r="FW26" s="211"/>
      <c r="FY26" s="211"/>
      <c r="GA26" s="211"/>
      <c r="GC26" s="211"/>
      <c r="GE26" s="211"/>
      <c r="GG26" s="211"/>
      <c r="GI26" s="211"/>
      <c r="GK26" s="211"/>
      <c r="GM26" s="211"/>
      <c r="GO26" s="211"/>
      <c r="GQ26" s="211"/>
      <c r="GS26" s="211"/>
      <c r="GU26" s="211"/>
      <c r="GW26" s="211"/>
      <c r="GY26" s="211"/>
      <c r="HA26" s="211"/>
      <c r="HC26" s="211"/>
      <c r="HE26" s="211"/>
      <c r="HG26" s="211"/>
      <c r="HI26" s="211"/>
      <c r="HK26" s="211"/>
      <c r="HM26" s="211"/>
      <c r="HO26" s="211"/>
      <c r="HQ26" s="211"/>
      <c r="HS26" s="211"/>
      <c r="HU26" s="211"/>
      <c r="HW26" s="211"/>
      <c r="HY26" s="211"/>
      <c r="IA26" s="211"/>
      <c r="IC26" s="211"/>
      <c r="IE26" s="211"/>
      <c r="IG26" s="211"/>
      <c r="II26" s="211"/>
      <c r="IK26" s="211"/>
      <c r="IM26" s="211"/>
      <c r="IO26" s="211"/>
      <c r="IQ26" s="211"/>
      <c r="IS26" s="211"/>
      <c r="IU26" s="211"/>
    </row>
    <row r="27" spans="1:255" s="199" customFormat="1" ht="11.25" customHeight="1">
      <c r="A27" s="210" t="s">
        <v>659</v>
      </c>
      <c r="B27" s="199" t="s">
        <v>660</v>
      </c>
      <c r="C27" s="200">
        <v>44696</v>
      </c>
      <c r="D27" s="200">
        <v>35809</v>
      </c>
      <c r="E27" s="200">
        <v>26299</v>
      </c>
      <c r="F27" s="200">
        <v>11590</v>
      </c>
      <c r="G27" s="200">
        <v>10263</v>
      </c>
      <c r="H27" s="200">
        <v>3076</v>
      </c>
      <c r="I27" s="200">
        <v>1888</v>
      </c>
      <c r="J27" s="200">
        <v>2518</v>
      </c>
      <c r="K27" s="200">
        <v>136139</v>
      </c>
      <c r="M27" s="202"/>
      <c r="N27" s="202"/>
      <c r="O27" s="202"/>
      <c r="P27" s="202"/>
      <c r="Q27" s="202"/>
      <c r="R27" s="202"/>
      <c r="S27" s="202"/>
      <c r="T27" s="202"/>
      <c r="U27" s="202"/>
      <c r="V27" s="203"/>
      <c r="W27" s="210"/>
      <c r="Y27" s="210"/>
      <c r="AA27" s="210"/>
      <c r="AC27" s="210"/>
      <c r="AE27" s="210"/>
      <c r="AG27" s="210"/>
      <c r="AI27" s="210"/>
      <c r="AK27" s="210"/>
      <c r="AM27" s="210"/>
      <c r="AO27" s="210"/>
      <c r="AQ27" s="210"/>
      <c r="AS27" s="210"/>
      <c r="AU27" s="210"/>
      <c r="AW27" s="210"/>
      <c r="AY27" s="210"/>
      <c r="BA27" s="210"/>
      <c r="BC27" s="210"/>
      <c r="BE27" s="210"/>
      <c r="BG27" s="210"/>
      <c r="BI27" s="210"/>
      <c r="BK27" s="210"/>
      <c r="BM27" s="210"/>
      <c r="BO27" s="210"/>
      <c r="BQ27" s="210"/>
      <c r="BS27" s="210"/>
      <c r="BU27" s="210"/>
      <c r="BW27" s="210"/>
      <c r="BY27" s="210"/>
      <c r="CA27" s="210"/>
      <c r="CC27" s="210"/>
      <c r="CE27" s="210"/>
      <c r="CG27" s="210"/>
      <c r="CI27" s="210"/>
      <c r="CK27" s="210"/>
      <c r="CM27" s="210"/>
      <c r="CO27" s="210"/>
      <c r="CQ27" s="210"/>
      <c r="CS27" s="210"/>
      <c r="CU27" s="210"/>
      <c r="CW27" s="210"/>
      <c r="CY27" s="210"/>
      <c r="DA27" s="210"/>
      <c r="DC27" s="210"/>
      <c r="DE27" s="210"/>
      <c r="DG27" s="210"/>
      <c r="DI27" s="210"/>
      <c r="DK27" s="210"/>
      <c r="DM27" s="210"/>
      <c r="DO27" s="210"/>
      <c r="DQ27" s="210"/>
      <c r="DS27" s="210"/>
      <c r="DU27" s="210"/>
      <c r="DW27" s="210"/>
      <c r="DY27" s="210"/>
      <c r="EA27" s="210"/>
      <c r="EC27" s="210"/>
      <c r="EE27" s="210"/>
      <c r="EG27" s="210"/>
      <c r="EI27" s="210"/>
      <c r="EK27" s="210"/>
      <c r="EM27" s="210"/>
      <c r="EO27" s="210"/>
      <c r="EQ27" s="210"/>
      <c r="ES27" s="210"/>
      <c r="EU27" s="210"/>
      <c r="EW27" s="210"/>
      <c r="EY27" s="210"/>
      <c r="FA27" s="210"/>
      <c r="FC27" s="210"/>
      <c r="FE27" s="210"/>
      <c r="FG27" s="210"/>
      <c r="FI27" s="210"/>
      <c r="FK27" s="210"/>
      <c r="FM27" s="210"/>
      <c r="FO27" s="210"/>
      <c r="FQ27" s="210"/>
      <c r="FS27" s="210"/>
      <c r="FU27" s="210"/>
      <c r="FW27" s="210"/>
      <c r="FY27" s="210"/>
      <c r="GA27" s="210"/>
      <c r="GC27" s="210"/>
      <c r="GE27" s="210"/>
      <c r="GG27" s="210"/>
      <c r="GI27" s="210"/>
      <c r="GK27" s="210"/>
      <c r="GM27" s="210"/>
      <c r="GO27" s="210"/>
      <c r="GQ27" s="210"/>
      <c r="GS27" s="210"/>
      <c r="GU27" s="210"/>
      <c r="GW27" s="210"/>
      <c r="GY27" s="210"/>
      <c r="HA27" s="210"/>
      <c r="HC27" s="210"/>
      <c r="HE27" s="210"/>
      <c r="HG27" s="210"/>
      <c r="HI27" s="210"/>
      <c r="HK27" s="210"/>
      <c r="HM27" s="210"/>
      <c r="HO27" s="210"/>
      <c r="HQ27" s="210"/>
      <c r="HS27" s="210"/>
      <c r="HU27" s="210"/>
      <c r="HW27" s="210"/>
      <c r="HY27" s="210"/>
      <c r="IA27" s="210"/>
      <c r="IC27" s="210"/>
      <c r="IE27" s="210"/>
      <c r="IG27" s="210"/>
      <c r="II27" s="210"/>
      <c r="IK27" s="210"/>
      <c r="IM27" s="210"/>
      <c r="IO27" s="210"/>
      <c r="IQ27" s="210"/>
      <c r="IS27" s="210"/>
      <c r="IU27" s="210"/>
    </row>
    <row r="28" spans="1:255" s="199" customFormat="1" ht="11.25" customHeight="1">
      <c r="A28" s="210" t="s">
        <v>661</v>
      </c>
      <c r="B28" s="199" t="s">
        <v>662</v>
      </c>
      <c r="C28" s="200">
        <v>2274</v>
      </c>
      <c r="D28" s="200">
        <v>1386</v>
      </c>
      <c r="E28" s="200">
        <v>1637</v>
      </c>
      <c r="F28" s="200">
        <v>692</v>
      </c>
      <c r="G28" s="200">
        <v>755</v>
      </c>
      <c r="H28" s="200">
        <v>222</v>
      </c>
      <c r="I28" s="200">
        <v>52</v>
      </c>
      <c r="J28" s="200">
        <v>272</v>
      </c>
      <c r="K28" s="200">
        <v>7290</v>
      </c>
      <c r="M28" s="202"/>
      <c r="N28" s="202"/>
      <c r="O28" s="202"/>
      <c r="P28" s="202"/>
      <c r="Q28" s="202"/>
      <c r="R28" s="202"/>
      <c r="S28" s="202"/>
      <c r="T28" s="202"/>
      <c r="U28" s="202"/>
      <c r="V28" s="203"/>
      <c r="W28" s="210"/>
      <c r="Y28" s="210"/>
      <c r="AA28" s="210"/>
      <c r="AC28" s="210"/>
      <c r="AE28" s="210"/>
      <c r="AG28" s="210"/>
      <c r="AI28" s="210"/>
      <c r="AK28" s="210"/>
      <c r="AM28" s="210"/>
      <c r="AO28" s="210"/>
      <c r="AQ28" s="210"/>
      <c r="AS28" s="210"/>
      <c r="AU28" s="210"/>
      <c r="AW28" s="210"/>
      <c r="AY28" s="210"/>
      <c r="BA28" s="210"/>
      <c r="BC28" s="210"/>
      <c r="BE28" s="210"/>
      <c r="BG28" s="210"/>
      <c r="BI28" s="210"/>
      <c r="BK28" s="210"/>
      <c r="BM28" s="210"/>
      <c r="BO28" s="210"/>
      <c r="BQ28" s="210"/>
      <c r="BS28" s="210"/>
      <c r="BU28" s="210"/>
      <c r="BW28" s="210"/>
      <c r="BY28" s="210"/>
      <c r="CA28" s="210"/>
      <c r="CC28" s="210"/>
      <c r="CE28" s="210"/>
      <c r="CG28" s="210"/>
      <c r="CI28" s="210"/>
      <c r="CK28" s="210"/>
      <c r="CM28" s="210"/>
      <c r="CO28" s="210"/>
      <c r="CQ28" s="210"/>
      <c r="CS28" s="210"/>
      <c r="CU28" s="210"/>
      <c r="CW28" s="210"/>
      <c r="CY28" s="210"/>
      <c r="DA28" s="210"/>
      <c r="DC28" s="210"/>
      <c r="DE28" s="210"/>
      <c r="DG28" s="210"/>
      <c r="DI28" s="210"/>
      <c r="DK28" s="210"/>
      <c r="DM28" s="210"/>
      <c r="DO28" s="210"/>
      <c r="DQ28" s="210"/>
      <c r="DS28" s="210"/>
      <c r="DU28" s="210"/>
      <c r="DW28" s="210"/>
      <c r="DY28" s="210"/>
      <c r="EA28" s="210"/>
      <c r="EC28" s="210"/>
      <c r="EE28" s="210"/>
      <c r="EG28" s="210"/>
      <c r="EI28" s="210"/>
      <c r="EK28" s="210"/>
      <c r="EM28" s="210"/>
      <c r="EO28" s="210"/>
      <c r="EQ28" s="210"/>
      <c r="ES28" s="210"/>
      <c r="EU28" s="210"/>
      <c r="EW28" s="210"/>
      <c r="EY28" s="210"/>
      <c r="FA28" s="210"/>
      <c r="FC28" s="210"/>
      <c r="FE28" s="210"/>
      <c r="FG28" s="210"/>
      <c r="FI28" s="210"/>
      <c r="FK28" s="210"/>
      <c r="FM28" s="210"/>
      <c r="FO28" s="210"/>
      <c r="FQ28" s="210"/>
      <c r="FS28" s="210"/>
      <c r="FU28" s="210"/>
      <c r="FW28" s="210"/>
      <c r="FY28" s="210"/>
      <c r="GA28" s="210"/>
      <c r="GC28" s="210"/>
      <c r="GE28" s="210"/>
      <c r="GG28" s="210"/>
      <c r="GI28" s="210"/>
      <c r="GK28" s="210"/>
      <c r="GM28" s="210"/>
      <c r="GO28" s="210"/>
      <c r="GQ28" s="210"/>
      <c r="GS28" s="210"/>
      <c r="GU28" s="210"/>
      <c r="GW28" s="210"/>
      <c r="GY28" s="210"/>
      <c r="HA28" s="210"/>
      <c r="HC28" s="210"/>
      <c r="HE28" s="210"/>
      <c r="HG28" s="210"/>
      <c r="HI28" s="210"/>
      <c r="HK28" s="210"/>
      <c r="HM28" s="210"/>
      <c r="HO28" s="210"/>
      <c r="HQ28" s="210"/>
      <c r="HS28" s="210"/>
      <c r="HU28" s="210"/>
      <c r="HW28" s="210"/>
      <c r="HY28" s="210"/>
      <c r="IA28" s="210"/>
      <c r="IC28" s="210"/>
      <c r="IE28" s="210"/>
      <c r="IG28" s="210"/>
      <c r="II28" s="210"/>
      <c r="IK28" s="210"/>
      <c r="IM28" s="210"/>
      <c r="IO28" s="210"/>
      <c r="IQ28" s="210"/>
      <c r="IS28" s="210"/>
      <c r="IU28" s="210"/>
    </row>
    <row r="29" spans="1:255" s="208" customFormat="1" ht="22.5" customHeight="1">
      <c r="A29" s="211" t="s">
        <v>663</v>
      </c>
      <c r="B29" s="208" t="s">
        <v>664</v>
      </c>
      <c r="C29" s="209">
        <v>31974</v>
      </c>
      <c r="D29" s="209">
        <v>45394</v>
      </c>
      <c r="E29" s="209">
        <v>19915</v>
      </c>
      <c r="F29" s="209">
        <v>11929</v>
      </c>
      <c r="G29" s="209">
        <v>9956</v>
      </c>
      <c r="H29" s="209">
        <v>3663</v>
      </c>
      <c r="I29" s="209">
        <v>1341</v>
      </c>
      <c r="J29" s="209">
        <v>1177</v>
      </c>
      <c r="K29" s="209">
        <v>125349</v>
      </c>
      <c r="M29" s="202"/>
      <c r="N29" s="202"/>
      <c r="O29" s="202"/>
      <c r="P29" s="202"/>
      <c r="Q29" s="202"/>
      <c r="R29" s="202"/>
      <c r="S29" s="202"/>
      <c r="T29" s="202"/>
      <c r="U29" s="202"/>
      <c r="V29" s="203"/>
      <c r="W29" s="211"/>
      <c r="Y29" s="211"/>
      <c r="AA29" s="211"/>
      <c r="AC29" s="211"/>
      <c r="AE29" s="211"/>
      <c r="AG29" s="211"/>
      <c r="AI29" s="211"/>
      <c r="AK29" s="211"/>
      <c r="AM29" s="211"/>
      <c r="AO29" s="211"/>
      <c r="AQ29" s="211"/>
      <c r="AS29" s="211"/>
      <c r="AU29" s="211"/>
      <c r="AW29" s="211"/>
      <c r="AY29" s="211"/>
      <c r="BA29" s="211"/>
      <c r="BC29" s="211"/>
      <c r="BE29" s="211"/>
      <c r="BG29" s="211"/>
      <c r="BI29" s="211"/>
      <c r="BK29" s="211"/>
      <c r="BM29" s="211"/>
      <c r="BO29" s="211"/>
      <c r="BQ29" s="211"/>
      <c r="BS29" s="211"/>
      <c r="BU29" s="211"/>
      <c r="BW29" s="211"/>
      <c r="BY29" s="211"/>
      <c r="CA29" s="211"/>
      <c r="CC29" s="211"/>
      <c r="CE29" s="211"/>
      <c r="CG29" s="211"/>
      <c r="CI29" s="211"/>
      <c r="CK29" s="211"/>
      <c r="CM29" s="211"/>
      <c r="CO29" s="211"/>
      <c r="CQ29" s="211"/>
      <c r="CS29" s="211"/>
      <c r="CU29" s="211"/>
      <c r="CW29" s="211"/>
      <c r="CY29" s="211"/>
      <c r="DA29" s="211"/>
      <c r="DC29" s="211"/>
      <c r="DE29" s="211"/>
      <c r="DG29" s="211"/>
      <c r="DI29" s="211"/>
      <c r="DK29" s="211"/>
      <c r="DM29" s="211"/>
      <c r="DO29" s="211"/>
      <c r="DQ29" s="211"/>
      <c r="DS29" s="211"/>
      <c r="DU29" s="211"/>
      <c r="DW29" s="211"/>
      <c r="DY29" s="211"/>
      <c r="EA29" s="211"/>
      <c r="EC29" s="211"/>
      <c r="EE29" s="211"/>
      <c r="EG29" s="211"/>
      <c r="EI29" s="211"/>
      <c r="EK29" s="211"/>
      <c r="EM29" s="211"/>
      <c r="EO29" s="211"/>
      <c r="EQ29" s="211"/>
      <c r="ES29" s="211"/>
      <c r="EU29" s="211"/>
      <c r="EW29" s="211"/>
      <c r="EY29" s="211"/>
      <c r="FA29" s="211"/>
      <c r="FC29" s="211"/>
      <c r="FE29" s="211"/>
      <c r="FG29" s="211"/>
      <c r="FI29" s="211"/>
      <c r="FK29" s="211"/>
      <c r="FM29" s="211"/>
      <c r="FO29" s="211"/>
      <c r="FQ29" s="211"/>
      <c r="FS29" s="211"/>
      <c r="FU29" s="211"/>
      <c r="FW29" s="211"/>
      <c r="FY29" s="211"/>
      <c r="GA29" s="211"/>
      <c r="GC29" s="211"/>
      <c r="GE29" s="211"/>
      <c r="GG29" s="211"/>
      <c r="GI29" s="211"/>
      <c r="GK29" s="211"/>
      <c r="GM29" s="211"/>
      <c r="GO29" s="211"/>
      <c r="GQ29" s="211"/>
      <c r="GS29" s="211"/>
      <c r="GU29" s="211"/>
      <c r="GW29" s="211"/>
      <c r="GY29" s="211"/>
      <c r="HA29" s="211"/>
      <c r="HC29" s="211"/>
      <c r="HE29" s="211"/>
      <c r="HG29" s="211"/>
      <c r="HI29" s="211"/>
      <c r="HK29" s="211"/>
      <c r="HM29" s="211"/>
      <c r="HO29" s="211"/>
      <c r="HQ29" s="211"/>
      <c r="HS29" s="211"/>
      <c r="HU29" s="211"/>
      <c r="HW29" s="211"/>
      <c r="HY29" s="211"/>
      <c r="IA29" s="211"/>
      <c r="IC29" s="211"/>
      <c r="IE29" s="211"/>
      <c r="IG29" s="211"/>
      <c r="II29" s="211"/>
      <c r="IK29" s="211"/>
      <c r="IM29" s="211"/>
      <c r="IO29" s="211"/>
      <c r="IQ29" s="211"/>
      <c r="IS29" s="211"/>
      <c r="IU29" s="211"/>
    </row>
    <row r="30" spans="1:22" s="199" customFormat="1" ht="12" customHeight="1">
      <c r="A30" s="212" t="s">
        <v>665</v>
      </c>
      <c r="B30" s="199" t="s">
        <v>701</v>
      </c>
      <c r="C30" s="200">
        <v>4446</v>
      </c>
      <c r="D30" s="200">
        <v>1260</v>
      </c>
      <c r="E30" s="200">
        <v>555</v>
      </c>
      <c r="F30" s="200">
        <v>822</v>
      </c>
      <c r="G30" s="200">
        <v>515</v>
      </c>
      <c r="H30" s="200">
        <v>124</v>
      </c>
      <c r="I30" s="200">
        <v>30</v>
      </c>
      <c r="J30" s="200">
        <v>92</v>
      </c>
      <c r="K30" s="200">
        <v>7844</v>
      </c>
      <c r="M30" s="202"/>
      <c r="N30" s="202"/>
      <c r="O30" s="202"/>
      <c r="P30" s="202"/>
      <c r="Q30" s="202"/>
      <c r="R30" s="202"/>
      <c r="S30" s="202"/>
      <c r="T30" s="202"/>
      <c r="U30" s="202"/>
      <c r="V30" s="203"/>
    </row>
    <row r="31" spans="2:22" s="199" customFormat="1" ht="11.25" customHeight="1">
      <c r="B31" s="213" t="s">
        <v>666</v>
      </c>
      <c r="C31" s="214">
        <v>287435</v>
      </c>
      <c r="D31" s="214">
        <v>254862</v>
      </c>
      <c r="E31" s="214">
        <v>149073</v>
      </c>
      <c r="F31" s="214">
        <v>90027</v>
      </c>
      <c r="G31" s="214">
        <v>81351</v>
      </c>
      <c r="H31" s="214">
        <v>19069</v>
      </c>
      <c r="I31" s="214">
        <v>15278</v>
      </c>
      <c r="J31" s="214">
        <v>10098</v>
      </c>
      <c r="K31" s="214">
        <v>907193</v>
      </c>
      <c r="L31" s="215">
        <f>K31-'[3]12.1 pub'!C33</f>
        <v>0</v>
      </c>
      <c r="M31" s="202"/>
      <c r="N31" s="202"/>
      <c r="O31" s="202"/>
      <c r="P31" s="202"/>
      <c r="Q31" s="202"/>
      <c r="R31" s="202"/>
      <c r="S31" s="202"/>
      <c r="T31" s="202"/>
      <c r="U31" s="202"/>
      <c r="V31" s="203"/>
    </row>
    <row r="32" spans="2:22" s="199" customFormat="1" ht="11.25" customHeight="1">
      <c r="B32" s="213" t="s">
        <v>667</v>
      </c>
      <c r="C32" s="214">
        <v>1046930</v>
      </c>
      <c r="D32" s="214">
        <v>937883</v>
      </c>
      <c r="E32" s="214">
        <v>566503</v>
      </c>
      <c r="F32" s="214">
        <v>309385</v>
      </c>
      <c r="G32" s="214">
        <v>268189</v>
      </c>
      <c r="H32" s="214">
        <v>69715</v>
      </c>
      <c r="I32" s="214">
        <v>52637</v>
      </c>
      <c r="J32" s="214">
        <v>72068</v>
      </c>
      <c r="K32" s="214">
        <v>3323310</v>
      </c>
      <c r="L32" s="215">
        <f>K32-'[3]12.1 pub'!C34</f>
        <v>0</v>
      </c>
      <c r="M32" s="202"/>
      <c r="N32" s="202"/>
      <c r="O32" s="202"/>
      <c r="P32" s="202"/>
      <c r="Q32" s="202"/>
      <c r="R32" s="202"/>
      <c r="S32" s="202"/>
      <c r="T32" s="202"/>
      <c r="U32" s="202"/>
      <c r="V32" s="203"/>
    </row>
    <row r="33" spans="2:22" s="199" customFormat="1" ht="11.25" customHeight="1">
      <c r="B33" s="213" t="s">
        <v>668</v>
      </c>
      <c r="C33" s="214">
        <v>85900</v>
      </c>
      <c r="D33" s="214">
        <v>87596</v>
      </c>
      <c r="E33" s="214">
        <v>43159</v>
      </c>
      <c r="F33" s="214">
        <v>39258</v>
      </c>
      <c r="G33" s="214">
        <v>30635</v>
      </c>
      <c r="H33" s="214">
        <v>6204</v>
      </c>
      <c r="I33" s="214">
        <v>4074</v>
      </c>
      <c r="J33" s="214">
        <v>2570</v>
      </c>
      <c r="K33" s="214">
        <v>299396</v>
      </c>
      <c r="L33" s="215">
        <f>K33-'[3]12.1 pub'!C35</f>
        <v>0</v>
      </c>
      <c r="M33" s="202"/>
      <c r="N33" s="202"/>
      <c r="O33" s="202"/>
      <c r="P33" s="202"/>
      <c r="Q33" s="202"/>
      <c r="R33" s="202"/>
      <c r="S33" s="202"/>
      <c r="T33" s="202"/>
      <c r="U33" s="202"/>
      <c r="V33" s="203"/>
    </row>
    <row r="34" spans="1:255" s="199" customFormat="1" ht="3" customHeight="1">
      <c r="A34" s="206"/>
      <c r="C34" s="200"/>
      <c r="D34" s="200"/>
      <c r="E34" s="200"/>
      <c r="F34" s="200"/>
      <c r="G34" s="200"/>
      <c r="H34" s="200"/>
      <c r="I34" s="200"/>
      <c r="J34" s="200"/>
      <c r="K34" s="200"/>
      <c r="M34" s="206"/>
      <c r="O34" s="206"/>
      <c r="Q34" s="206"/>
      <c r="S34" s="206"/>
      <c r="U34" s="206"/>
      <c r="W34" s="206"/>
      <c r="Y34" s="206"/>
      <c r="AA34" s="206"/>
      <c r="AC34" s="206"/>
      <c r="AE34" s="206"/>
      <c r="AG34" s="206"/>
      <c r="AI34" s="206"/>
      <c r="AK34" s="206"/>
      <c r="AM34" s="206"/>
      <c r="AO34" s="206"/>
      <c r="AQ34" s="206"/>
      <c r="AS34" s="206"/>
      <c r="AU34" s="206"/>
      <c r="AW34" s="206"/>
      <c r="AY34" s="206"/>
      <c r="BA34" s="206"/>
      <c r="BC34" s="206"/>
      <c r="BE34" s="206"/>
      <c r="BG34" s="206"/>
      <c r="BI34" s="206"/>
      <c r="BK34" s="206"/>
      <c r="BM34" s="206"/>
      <c r="BO34" s="206"/>
      <c r="BQ34" s="206"/>
      <c r="BS34" s="206"/>
      <c r="BU34" s="206"/>
      <c r="BW34" s="206"/>
      <c r="BY34" s="206"/>
      <c r="CA34" s="206"/>
      <c r="CC34" s="206"/>
      <c r="CE34" s="206"/>
      <c r="CG34" s="206"/>
      <c r="CI34" s="206"/>
      <c r="CK34" s="206"/>
      <c r="CM34" s="206"/>
      <c r="CO34" s="206"/>
      <c r="CQ34" s="206"/>
      <c r="CS34" s="206"/>
      <c r="CU34" s="206"/>
      <c r="CW34" s="206"/>
      <c r="CY34" s="206"/>
      <c r="DA34" s="206"/>
      <c r="DC34" s="206"/>
      <c r="DE34" s="206"/>
      <c r="DG34" s="206"/>
      <c r="DI34" s="206"/>
      <c r="DK34" s="206"/>
      <c r="DM34" s="206"/>
      <c r="DO34" s="206"/>
      <c r="DQ34" s="206"/>
      <c r="DS34" s="206"/>
      <c r="DU34" s="206"/>
      <c r="DW34" s="206"/>
      <c r="DY34" s="206"/>
      <c r="EA34" s="206"/>
      <c r="EC34" s="206"/>
      <c r="EE34" s="206"/>
      <c r="EG34" s="206"/>
      <c r="EI34" s="206"/>
      <c r="EK34" s="206"/>
      <c r="EM34" s="206"/>
      <c r="EO34" s="206"/>
      <c r="EQ34" s="206"/>
      <c r="ES34" s="206"/>
      <c r="EU34" s="206"/>
      <c r="EW34" s="206"/>
      <c r="EY34" s="206"/>
      <c r="FA34" s="206"/>
      <c r="FC34" s="206"/>
      <c r="FE34" s="206"/>
      <c r="FG34" s="206"/>
      <c r="FI34" s="206"/>
      <c r="FK34" s="206"/>
      <c r="FM34" s="206"/>
      <c r="FO34" s="206"/>
      <c r="FQ34" s="206"/>
      <c r="FS34" s="206"/>
      <c r="FU34" s="206"/>
      <c r="FW34" s="206"/>
      <c r="FY34" s="206"/>
      <c r="GA34" s="206"/>
      <c r="GC34" s="206"/>
      <c r="GE34" s="206"/>
      <c r="GG34" s="206"/>
      <c r="GI34" s="206"/>
      <c r="GK34" s="206"/>
      <c r="GM34" s="206"/>
      <c r="GO34" s="206"/>
      <c r="GQ34" s="206"/>
      <c r="GS34" s="206"/>
      <c r="GU34" s="206"/>
      <c r="GW34" s="206"/>
      <c r="GY34" s="206"/>
      <c r="HA34" s="206"/>
      <c r="HC34" s="206"/>
      <c r="HE34" s="206"/>
      <c r="HG34" s="206"/>
      <c r="HI34" s="206"/>
      <c r="HK34" s="206"/>
      <c r="HM34" s="206"/>
      <c r="HO34" s="206"/>
      <c r="HQ34" s="206"/>
      <c r="HS34" s="206"/>
      <c r="HU34" s="206"/>
      <c r="HW34" s="206"/>
      <c r="HY34" s="206"/>
      <c r="IA34" s="206"/>
      <c r="IC34" s="206"/>
      <c r="IE34" s="206"/>
      <c r="IG34" s="206"/>
      <c r="II34" s="206"/>
      <c r="IK34" s="206"/>
      <c r="IM34" s="206"/>
      <c r="IO34" s="206"/>
      <c r="IQ34" s="206"/>
      <c r="IS34" s="206"/>
      <c r="IU34" s="206"/>
    </row>
    <row r="35" spans="1:255" s="199" customFormat="1" ht="12" customHeight="1">
      <c r="A35" s="216" t="s">
        <v>669</v>
      </c>
      <c r="B35" s="217"/>
      <c r="C35" s="218">
        <v>1420265</v>
      </c>
      <c r="D35" s="218">
        <v>1280341</v>
      </c>
      <c r="E35" s="218">
        <v>758735</v>
      </c>
      <c r="F35" s="218">
        <v>438670</v>
      </c>
      <c r="G35" s="218">
        <v>380175</v>
      </c>
      <c r="H35" s="218">
        <v>94988</v>
      </c>
      <c r="I35" s="218">
        <v>71989</v>
      </c>
      <c r="J35" s="218">
        <v>84736</v>
      </c>
      <c r="K35" s="218">
        <v>4529899</v>
      </c>
      <c r="M35" s="206"/>
      <c r="O35" s="206"/>
      <c r="Q35" s="206"/>
      <c r="S35" s="206"/>
      <c r="U35" s="206"/>
      <c r="W35" s="206"/>
      <c r="Y35" s="206"/>
      <c r="AA35" s="206"/>
      <c r="AC35" s="206"/>
      <c r="AE35" s="206"/>
      <c r="AG35" s="206"/>
      <c r="AI35" s="206"/>
      <c r="AK35" s="206"/>
      <c r="AM35" s="206"/>
      <c r="AO35" s="206"/>
      <c r="AQ35" s="206"/>
      <c r="AS35" s="206"/>
      <c r="AU35" s="206"/>
      <c r="AW35" s="206"/>
      <c r="AY35" s="206"/>
      <c r="BA35" s="206"/>
      <c r="BC35" s="206"/>
      <c r="BE35" s="206"/>
      <c r="BG35" s="206"/>
      <c r="BI35" s="206"/>
      <c r="BK35" s="206"/>
      <c r="BM35" s="206"/>
      <c r="BO35" s="206"/>
      <c r="BQ35" s="206"/>
      <c r="BS35" s="206"/>
      <c r="BU35" s="206"/>
      <c r="BW35" s="206"/>
      <c r="BY35" s="206"/>
      <c r="CA35" s="206"/>
      <c r="CC35" s="206"/>
      <c r="CE35" s="206"/>
      <c r="CG35" s="206"/>
      <c r="CI35" s="206"/>
      <c r="CK35" s="206"/>
      <c r="CM35" s="206"/>
      <c r="CO35" s="206"/>
      <c r="CQ35" s="206"/>
      <c r="CS35" s="206"/>
      <c r="CU35" s="206"/>
      <c r="CW35" s="206"/>
      <c r="CY35" s="206"/>
      <c r="DA35" s="206"/>
      <c r="DC35" s="206"/>
      <c r="DE35" s="206"/>
      <c r="DG35" s="206"/>
      <c r="DI35" s="206"/>
      <c r="DK35" s="206"/>
      <c r="DM35" s="206"/>
      <c r="DO35" s="206"/>
      <c r="DQ35" s="206"/>
      <c r="DS35" s="206"/>
      <c r="DU35" s="206"/>
      <c r="DW35" s="206"/>
      <c r="DY35" s="206"/>
      <c r="EA35" s="206"/>
      <c r="EC35" s="206"/>
      <c r="EE35" s="206"/>
      <c r="EG35" s="206"/>
      <c r="EI35" s="206"/>
      <c r="EK35" s="206"/>
      <c r="EM35" s="206"/>
      <c r="EO35" s="206"/>
      <c r="EQ35" s="206"/>
      <c r="ES35" s="206"/>
      <c r="EU35" s="206"/>
      <c r="EW35" s="206"/>
      <c r="EY35" s="206"/>
      <c r="FA35" s="206"/>
      <c r="FC35" s="206"/>
      <c r="FE35" s="206"/>
      <c r="FG35" s="206"/>
      <c r="FI35" s="206"/>
      <c r="FK35" s="206"/>
      <c r="FM35" s="206"/>
      <c r="FO35" s="206"/>
      <c r="FQ35" s="206"/>
      <c r="FS35" s="206"/>
      <c r="FU35" s="206"/>
      <c r="FW35" s="206"/>
      <c r="FY35" s="206"/>
      <c r="GA35" s="206"/>
      <c r="GC35" s="206"/>
      <c r="GE35" s="206"/>
      <c r="GG35" s="206"/>
      <c r="GI35" s="206"/>
      <c r="GK35" s="206"/>
      <c r="GM35" s="206"/>
      <c r="GO35" s="206"/>
      <c r="GQ35" s="206"/>
      <c r="GS35" s="206"/>
      <c r="GU35" s="206"/>
      <c r="GW35" s="206"/>
      <c r="GY35" s="206"/>
      <c r="HA35" s="206"/>
      <c r="HC35" s="206"/>
      <c r="HE35" s="206"/>
      <c r="HG35" s="206"/>
      <c r="HI35" s="206"/>
      <c r="HK35" s="206"/>
      <c r="HM35" s="206"/>
      <c r="HO35" s="206"/>
      <c r="HQ35" s="206"/>
      <c r="HS35" s="206"/>
      <c r="HU35" s="206"/>
      <c r="HW35" s="206"/>
      <c r="HY35" s="206"/>
      <c r="IA35" s="206"/>
      <c r="IC35" s="206"/>
      <c r="IE35" s="206"/>
      <c r="IG35" s="206"/>
      <c r="II35" s="206"/>
      <c r="IK35" s="206"/>
      <c r="IM35" s="206"/>
      <c r="IO35" s="206"/>
      <c r="IQ35" s="206"/>
      <c r="IS35" s="206"/>
      <c r="IU35" s="206"/>
    </row>
    <row r="36" spans="1:12" s="199" customFormat="1" ht="3" customHeight="1">
      <c r="A36" s="219"/>
      <c r="B36" s="220"/>
      <c r="C36" s="221"/>
      <c r="D36" s="221"/>
      <c r="E36" s="221"/>
      <c r="F36" s="221"/>
      <c r="G36" s="221"/>
      <c r="H36" s="221"/>
      <c r="I36" s="221"/>
      <c r="J36" s="221"/>
      <c r="K36" s="221"/>
      <c r="L36" s="222"/>
    </row>
    <row r="37" spans="1:13" s="199" customFormat="1" ht="3" customHeight="1">
      <c r="A37" s="223"/>
      <c r="B37" s="224"/>
      <c r="C37" s="225"/>
      <c r="D37" s="225"/>
      <c r="E37" s="225"/>
      <c r="F37" s="225"/>
      <c r="G37" s="225"/>
      <c r="H37" s="225"/>
      <c r="I37" s="225"/>
      <c r="J37" s="225"/>
      <c r="K37" s="225"/>
      <c r="L37" s="226"/>
      <c r="M37" s="226"/>
    </row>
    <row r="38" spans="1:13" s="199" customFormat="1" ht="9" customHeight="1">
      <c r="A38" s="227" t="s">
        <v>699</v>
      </c>
      <c r="B38" s="228" t="s">
        <v>702</v>
      </c>
      <c r="C38" s="226"/>
      <c r="D38" s="226"/>
      <c r="E38" s="226"/>
      <c r="F38" s="226"/>
      <c r="G38" s="226"/>
      <c r="H38" s="226"/>
      <c r="I38" s="226"/>
      <c r="J38" s="226"/>
      <c r="K38" s="222"/>
      <c r="L38" s="226"/>
      <c r="M38" s="226"/>
    </row>
    <row r="39" spans="1:13" s="199" customFormat="1" ht="9" customHeight="1">
      <c r="A39" s="229" t="s">
        <v>700</v>
      </c>
      <c r="B39" s="230" t="s">
        <v>683</v>
      </c>
      <c r="C39" s="226"/>
      <c r="D39" s="226"/>
      <c r="E39" s="226"/>
      <c r="F39" s="226"/>
      <c r="G39" s="226"/>
      <c r="H39" s="226"/>
      <c r="I39" s="226"/>
      <c r="J39" s="226"/>
      <c r="K39" s="222"/>
      <c r="L39" s="226"/>
      <c r="M39" s="226"/>
    </row>
    <row r="40" spans="1:13" s="199" customFormat="1" ht="9" customHeight="1">
      <c r="A40" s="231" t="s">
        <v>703</v>
      </c>
      <c r="B40" s="194"/>
      <c r="C40" s="232"/>
      <c r="D40" s="233"/>
      <c r="E40" s="233"/>
      <c r="F40" s="233"/>
      <c r="G40" s="233"/>
      <c r="H40" s="233"/>
      <c r="I40" s="233"/>
      <c r="J40" s="233"/>
      <c r="K40" s="226"/>
      <c r="L40" s="226"/>
      <c r="M40" s="226"/>
    </row>
    <row r="41" spans="1:11" ht="12.75">
      <c r="A41" s="234"/>
      <c r="C41" s="235"/>
      <c r="D41" s="235"/>
      <c r="E41" s="235"/>
      <c r="F41" s="235"/>
      <c r="G41" s="235"/>
      <c r="H41" s="235"/>
      <c r="I41" s="235"/>
      <c r="J41" s="235"/>
      <c r="K41" s="235"/>
    </row>
    <row r="42" spans="3:11" ht="12.75">
      <c r="C42" s="235"/>
      <c r="D42" s="235"/>
      <c r="E42" s="235"/>
      <c r="F42" s="235"/>
      <c r="G42" s="235"/>
      <c r="H42" s="235"/>
      <c r="I42" s="235"/>
      <c r="J42" s="235"/>
      <c r="K42" s="235"/>
    </row>
    <row r="43" spans="3:11" ht="12.75">
      <c r="C43" s="235"/>
      <c r="D43" s="235"/>
      <c r="E43" s="235"/>
      <c r="F43" s="235"/>
      <c r="G43" s="235"/>
      <c r="H43" s="235"/>
      <c r="I43" s="235"/>
      <c r="J43" s="235"/>
      <c r="K43" s="235"/>
    </row>
    <row r="44" spans="3:11" ht="12.75">
      <c r="C44" s="235"/>
      <c r="D44" s="235"/>
      <c r="E44" s="235"/>
      <c r="F44" s="235"/>
      <c r="G44" s="235"/>
      <c r="H44" s="235"/>
      <c r="I44" s="235"/>
      <c r="J44" s="235"/>
      <c r="K44" s="235"/>
    </row>
    <row r="45" spans="3:11" ht="12.75">
      <c r="C45" s="235"/>
      <c r="D45" s="235"/>
      <c r="E45" s="235"/>
      <c r="F45" s="235"/>
      <c r="G45" s="235"/>
      <c r="H45" s="235"/>
      <c r="I45" s="235"/>
      <c r="J45" s="235"/>
      <c r="K45" s="235"/>
    </row>
    <row r="46" spans="3:11" ht="12.75">
      <c r="C46" s="236"/>
      <c r="D46" s="236"/>
      <c r="E46" s="236"/>
      <c r="F46" s="236"/>
      <c r="G46" s="236"/>
      <c r="H46" s="236"/>
      <c r="I46" s="236"/>
      <c r="J46" s="236"/>
      <c r="K46" s="236"/>
    </row>
  </sheetData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r:id="rId1"/>
  <ignoredErrors>
    <ignoredError sqref="A7:A2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U48"/>
  <sheetViews>
    <sheetView view="pageBreakPreview" zoomScaleSheetLayoutView="100" workbookViewId="0" topLeftCell="A1">
      <selection activeCell="B23" sqref="B23"/>
    </sheetView>
  </sheetViews>
  <sheetFormatPr defaultColWidth="9.140625" defaultRowHeight="12.75"/>
  <cols>
    <col min="1" max="1" width="3.421875" style="239" customWidth="1"/>
    <col min="2" max="2" width="45.7109375" style="239" customWidth="1"/>
    <col min="3" max="7" width="8.7109375" style="241" customWidth="1"/>
    <col min="8" max="10" width="7.7109375" style="241" customWidth="1"/>
    <col min="11" max="11" width="8.7109375" style="241" customWidth="1"/>
    <col min="12" max="16384" width="11.421875" style="289" customWidth="1"/>
  </cols>
  <sheetData>
    <row r="1" spans="1:14" s="238" customFormat="1" ht="13.5" customHeight="1">
      <c r="A1" s="862" t="s">
        <v>352</v>
      </c>
      <c r="B1" s="863"/>
      <c r="C1" s="863"/>
      <c r="D1" s="863"/>
      <c r="E1" s="863"/>
      <c r="F1" s="863"/>
      <c r="G1" s="863"/>
      <c r="H1" s="863"/>
      <c r="I1" s="863"/>
      <c r="J1" s="863"/>
      <c r="K1" s="863"/>
      <c r="L1" s="237"/>
      <c r="M1" s="237"/>
      <c r="N1" s="237"/>
    </row>
    <row r="2" spans="1:14" s="238" customFormat="1" ht="13.5" customHeight="1">
      <c r="A2" s="862" t="str">
        <f>'[3]12.4 Final'!A2</f>
        <v>territories, 2006-07</v>
      </c>
      <c r="B2" s="863"/>
      <c r="C2" s="863"/>
      <c r="D2" s="863"/>
      <c r="E2" s="863"/>
      <c r="F2" s="863"/>
      <c r="G2" s="863"/>
      <c r="H2" s="863"/>
      <c r="I2" s="863"/>
      <c r="J2" s="863"/>
      <c r="K2" s="863"/>
      <c r="L2" s="237"/>
      <c r="M2" s="237"/>
      <c r="N2" s="237"/>
    </row>
    <row r="3" spans="3:12" s="239" customFormat="1" ht="3" customHeight="1">
      <c r="C3" s="240"/>
      <c r="D3" s="240"/>
      <c r="E3" s="240"/>
      <c r="F3" s="240"/>
      <c r="G3" s="240"/>
      <c r="H3" s="240"/>
      <c r="I3" s="240"/>
      <c r="J3" s="240"/>
      <c r="K3" s="240"/>
      <c r="L3" s="241"/>
    </row>
    <row r="4" spans="1:13" s="245" customFormat="1" ht="14.25" customHeight="1">
      <c r="A4" s="242" t="s">
        <v>690</v>
      </c>
      <c r="B4" s="242"/>
      <c r="C4" s="243" t="s">
        <v>691</v>
      </c>
      <c r="D4" s="243" t="s">
        <v>692</v>
      </c>
      <c r="E4" s="243" t="s">
        <v>693</v>
      </c>
      <c r="F4" s="243" t="s">
        <v>694</v>
      </c>
      <c r="G4" s="243" t="s">
        <v>695</v>
      </c>
      <c r="H4" s="243" t="s">
        <v>696</v>
      </c>
      <c r="I4" s="243" t="s">
        <v>697</v>
      </c>
      <c r="J4" s="243" t="s">
        <v>698</v>
      </c>
      <c r="K4" s="243" t="s">
        <v>669</v>
      </c>
      <c r="L4" s="244"/>
      <c r="M4" s="244"/>
    </row>
    <row r="5" spans="1:13" s="239" customFormat="1" ht="3" customHeight="1">
      <c r="A5" s="246"/>
      <c r="B5" s="247"/>
      <c r="C5" s="248"/>
      <c r="D5" s="248"/>
      <c r="E5" s="248"/>
      <c r="F5" s="248"/>
      <c r="G5" s="248"/>
      <c r="H5" s="248"/>
      <c r="I5" s="248"/>
      <c r="J5" s="248"/>
      <c r="K5" s="248"/>
      <c r="L5" s="249"/>
      <c r="M5" s="249"/>
    </row>
    <row r="6" spans="1:33" s="250" customFormat="1" ht="11.25" customHeight="1">
      <c r="A6" s="250" t="s">
        <v>617</v>
      </c>
      <c r="B6" s="250" t="s">
        <v>618</v>
      </c>
      <c r="C6" s="251">
        <v>292</v>
      </c>
      <c r="D6" s="251">
        <v>342</v>
      </c>
      <c r="E6" s="251">
        <v>511</v>
      </c>
      <c r="F6" s="251">
        <v>119</v>
      </c>
      <c r="G6" s="251">
        <v>163</v>
      </c>
      <c r="H6" s="251" t="s">
        <v>704</v>
      </c>
      <c r="I6" s="251" t="s">
        <v>704</v>
      </c>
      <c r="J6" s="251" t="s">
        <v>704</v>
      </c>
      <c r="K6" s="251">
        <v>1461</v>
      </c>
      <c r="L6" s="252"/>
      <c r="M6" s="253"/>
      <c r="N6" s="253"/>
      <c r="O6" s="253"/>
      <c r="P6" s="253"/>
      <c r="Q6" s="253"/>
      <c r="R6" s="253"/>
      <c r="S6" s="253"/>
      <c r="T6" s="253"/>
      <c r="U6" s="253"/>
      <c r="V6" s="254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</row>
    <row r="7" spans="1:255" s="250" customFormat="1" ht="11.25" customHeight="1">
      <c r="A7" s="256" t="s">
        <v>619</v>
      </c>
      <c r="B7" s="257" t="s">
        <v>620</v>
      </c>
      <c r="C7" s="251">
        <v>13490</v>
      </c>
      <c r="D7" s="251">
        <v>15321</v>
      </c>
      <c r="E7" s="251">
        <v>17018</v>
      </c>
      <c r="F7" s="251">
        <v>6314</v>
      </c>
      <c r="G7" s="251">
        <v>5180</v>
      </c>
      <c r="H7" s="251" t="s">
        <v>704</v>
      </c>
      <c r="I7" s="251" t="s">
        <v>704</v>
      </c>
      <c r="J7" s="251" t="s">
        <v>704</v>
      </c>
      <c r="K7" s="251">
        <v>59435</v>
      </c>
      <c r="M7" s="253"/>
      <c r="N7" s="253"/>
      <c r="O7" s="253"/>
      <c r="P7" s="253"/>
      <c r="Q7" s="253"/>
      <c r="R7" s="253"/>
      <c r="S7" s="253"/>
      <c r="T7" s="253"/>
      <c r="U7" s="253"/>
      <c r="V7" s="254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8"/>
      <c r="AI7" s="258"/>
      <c r="AK7" s="258"/>
      <c r="AM7" s="258"/>
      <c r="AO7" s="258"/>
      <c r="AQ7" s="258"/>
      <c r="AS7" s="258"/>
      <c r="AU7" s="258"/>
      <c r="AW7" s="258"/>
      <c r="AY7" s="258"/>
      <c r="BA7" s="258"/>
      <c r="BC7" s="258"/>
      <c r="BE7" s="258"/>
      <c r="BG7" s="258"/>
      <c r="BI7" s="258"/>
      <c r="BK7" s="258"/>
      <c r="BM7" s="258"/>
      <c r="BO7" s="258"/>
      <c r="BQ7" s="258"/>
      <c r="BS7" s="258"/>
      <c r="BU7" s="258"/>
      <c r="BW7" s="258"/>
      <c r="BY7" s="258"/>
      <c r="CA7" s="258"/>
      <c r="CC7" s="258"/>
      <c r="CE7" s="258"/>
      <c r="CG7" s="258"/>
      <c r="CI7" s="258"/>
      <c r="CK7" s="258"/>
      <c r="CM7" s="258"/>
      <c r="CO7" s="258"/>
      <c r="CQ7" s="258"/>
      <c r="CS7" s="258"/>
      <c r="CU7" s="258"/>
      <c r="CW7" s="258"/>
      <c r="CY7" s="258"/>
      <c r="DA7" s="258"/>
      <c r="DC7" s="258"/>
      <c r="DE7" s="258"/>
      <c r="DG7" s="258"/>
      <c r="DI7" s="258"/>
      <c r="DK7" s="258"/>
      <c r="DM7" s="258"/>
      <c r="DO7" s="258"/>
      <c r="DQ7" s="258"/>
      <c r="DS7" s="258"/>
      <c r="DU7" s="258"/>
      <c r="DW7" s="258"/>
      <c r="DY7" s="258"/>
      <c r="EA7" s="258"/>
      <c r="EC7" s="258"/>
      <c r="EE7" s="258"/>
      <c r="EG7" s="258"/>
      <c r="EI7" s="258"/>
      <c r="EK7" s="258"/>
      <c r="EM7" s="258"/>
      <c r="EO7" s="258"/>
      <c r="EQ7" s="258"/>
      <c r="ES7" s="258"/>
      <c r="EU7" s="258"/>
      <c r="EW7" s="258"/>
      <c r="EY7" s="258"/>
      <c r="FA7" s="258"/>
      <c r="FC7" s="258"/>
      <c r="FE7" s="258"/>
      <c r="FG7" s="258"/>
      <c r="FI7" s="258"/>
      <c r="FK7" s="258"/>
      <c r="FM7" s="258"/>
      <c r="FO7" s="258"/>
      <c r="FQ7" s="258"/>
      <c r="FS7" s="258"/>
      <c r="FU7" s="258"/>
      <c r="FW7" s="258"/>
      <c r="FY7" s="258"/>
      <c r="GA7" s="258"/>
      <c r="GC7" s="258"/>
      <c r="GE7" s="258"/>
      <c r="GG7" s="258"/>
      <c r="GI7" s="258"/>
      <c r="GK7" s="258"/>
      <c r="GM7" s="258"/>
      <c r="GO7" s="258"/>
      <c r="GQ7" s="258"/>
      <c r="GS7" s="258"/>
      <c r="GU7" s="258"/>
      <c r="GW7" s="258"/>
      <c r="GY7" s="258"/>
      <c r="HA7" s="258"/>
      <c r="HC7" s="258"/>
      <c r="HE7" s="258"/>
      <c r="HG7" s="258"/>
      <c r="HI7" s="258"/>
      <c r="HK7" s="258"/>
      <c r="HM7" s="258"/>
      <c r="HO7" s="258"/>
      <c r="HQ7" s="258"/>
      <c r="HS7" s="258"/>
      <c r="HU7" s="258"/>
      <c r="HW7" s="258"/>
      <c r="HY7" s="258"/>
      <c r="IA7" s="258"/>
      <c r="IC7" s="258"/>
      <c r="IE7" s="258"/>
      <c r="IG7" s="258"/>
      <c r="II7" s="258"/>
      <c r="IK7" s="258"/>
      <c r="IM7" s="258"/>
      <c r="IO7" s="258"/>
      <c r="IQ7" s="258"/>
      <c r="IS7" s="258"/>
      <c r="IU7" s="258"/>
    </row>
    <row r="8" spans="1:255" s="250" customFormat="1" ht="11.25" customHeight="1">
      <c r="A8" s="258" t="s">
        <v>621</v>
      </c>
      <c r="B8" s="250" t="s">
        <v>622</v>
      </c>
      <c r="C8" s="251">
        <v>59621</v>
      </c>
      <c r="D8" s="251">
        <v>34403</v>
      </c>
      <c r="E8" s="251">
        <v>42609</v>
      </c>
      <c r="F8" s="251">
        <v>13414</v>
      </c>
      <c r="G8" s="251">
        <v>12137</v>
      </c>
      <c r="H8" s="251" t="s">
        <v>704</v>
      </c>
      <c r="I8" s="251" t="s">
        <v>704</v>
      </c>
      <c r="J8" s="251" t="s">
        <v>704</v>
      </c>
      <c r="K8" s="251">
        <v>170682</v>
      </c>
      <c r="M8" s="253"/>
      <c r="N8" s="253"/>
      <c r="O8" s="253"/>
      <c r="P8" s="253"/>
      <c r="Q8" s="253"/>
      <c r="R8" s="253"/>
      <c r="S8" s="253"/>
      <c r="T8" s="253"/>
      <c r="U8" s="253"/>
      <c r="V8" s="254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8"/>
      <c r="AI8" s="258"/>
      <c r="AK8" s="258"/>
      <c r="AM8" s="258"/>
      <c r="AO8" s="258"/>
      <c r="AQ8" s="258"/>
      <c r="AS8" s="258"/>
      <c r="AU8" s="258"/>
      <c r="AW8" s="258"/>
      <c r="AY8" s="258"/>
      <c r="BA8" s="258"/>
      <c r="BC8" s="258"/>
      <c r="BE8" s="258"/>
      <c r="BG8" s="258"/>
      <c r="BI8" s="258"/>
      <c r="BK8" s="258"/>
      <c r="BM8" s="258"/>
      <c r="BO8" s="258"/>
      <c r="BQ8" s="258"/>
      <c r="BS8" s="258"/>
      <c r="BU8" s="258"/>
      <c r="BW8" s="258"/>
      <c r="BY8" s="258"/>
      <c r="CA8" s="258"/>
      <c r="CC8" s="258"/>
      <c r="CE8" s="258"/>
      <c r="CG8" s="258"/>
      <c r="CI8" s="258"/>
      <c r="CK8" s="258"/>
      <c r="CM8" s="258"/>
      <c r="CO8" s="258"/>
      <c r="CQ8" s="258"/>
      <c r="CS8" s="258"/>
      <c r="CU8" s="258"/>
      <c r="CW8" s="258"/>
      <c r="CY8" s="258"/>
      <c r="DA8" s="258"/>
      <c r="DC8" s="258"/>
      <c r="DE8" s="258"/>
      <c r="DG8" s="258"/>
      <c r="DI8" s="258"/>
      <c r="DK8" s="258"/>
      <c r="DM8" s="258"/>
      <c r="DO8" s="258"/>
      <c r="DQ8" s="258"/>
      <c r="DS8" s="258"/>
      <c r="DU8" s="258"/>
      <c r="DW8" s="258"/>
      <c r="DY8" s="258"/>
      <c r="EA8" s="258"/>
      <c r="EC8" s="258"/>
      <c r="EE8" s="258"/>
      <c r="EG8" s="258"/>
      <c r="EI8" s="258"/>
      <c r="EK8" s="258"/>
      <c r="EM8" s="258"/>
      <c r="EO8" s="258"/>
      <c r="EQ8" s="258"/>
      <c r="ES8" s="258"/>
      <c r="EU8" s="258"/>
      <c r="EW8" s="258"/>
      <c r="EY8" s="258"/>
      <c r="FA8" s="258"/>
      <c r="FC8" s="258"/>
      <c r="FE8" s="258"/>
      <c r="FG8" s="258"/>
      <c r="FI8" s="258"/>
      <c r="FK8" s="258"/>
      <c r="FM8" s="258"/>
      <c r="FO8" s="258"/>
      <c r="FQ8" s="258"/>
      <c r="FS8" s="258"/>
      <c r="FU8" s="258"/>
      <c r="FW8" s="258"/>
      <c r="FY8" s="258"/>
      <c r="GA8" s="258"/>
      <c r="GC8" s="258"/>
      <c r="GE8" s="258"/>
      <c r="GG8" s="258"/>
      <c r="GI8" s="258"/>
      <c r="GK8" s="258"/>
      <c r="GM8" s="258"/>
      <c r="GO8" s="258"/>
      <c r="GQ8" s="258"/>
      <c r="GS8" s="258"/>
      <c r="GU8" s="258"/>
      <c r="GW8" s="258"/>
      <c r="GY8" s="258"/>
      <c r="HA8" s="258"/>
      <c r="HC8" s="258"/>
      <c r="HE8" s="258"/>
      <c r="HG8" s="258"/>
      <c r="HI8" s="258"/>
      <c r="HK8" s="258"/>
      <c r="HM8" s="258"/>
      <c r="HO8" s="258"/>
      <c r="HQ8" s="258"/>
      <c r="HS8" s="258"/>
      <c r="HU8" s="258"/>
      <c r="HW8" s="258"/>
      <c r="HY8" s="258"/>
      <c r="IA8" s="258"/>
      <c r="IC8" s="258"/>
      <c r="IE8" s="258"/>
      <c r="IG8" s="258"/>
      <c r="II8" s="258"/>
      <c r="IK8" s="258"/>
      <c r="IM8" s="258"/>
      <c r="IO8" s="258"/>
      <c r="IQ8" s="258"/>
      <c r="IS8" s="258"/>
      <c r="IU8" s="258"/>
    </row>
    <row r="9" spans="1:255" s="250" customFormat="1" ht="11.25" customHeight="1">
      <c r="A9" s="258" t="s">
        <v>623</v>
      </c>
      <c r="B9" s="250" t="s">
        <v>624</v>
      </c>
      <c r="C9" s="251">
        <v>56326</v>
      </c>
      <c r="D9" s="251">
        <v>45522</v>
      </c>
      <c r="E9" s="251">
        <v>39569</v>
      </c>
      <c r="F9" s="251">
        <v>24741</v>
      </c>
      <c r="G9" s="251">
        <v>18737</v>
      </c>
      <c r="H9" s="251" t="s">
        <v>704</v>
      </c>
      <c r="I9" s="251" t="s">
        <v>704</v>
      </c>
      <c r="J9" s="251" t="s">
        <v>704</v>
      </c>
      <c r="K9" s="251">
        <v>192567</v>
      </c>
      <c r="M9" s="253"/>
      <c r="N9" s="253"/>
      <c r="O9" s="253"/>
      <c r="P9" s="253"/>
      <c r="Q9" s="253"/>
      <c r="R9" s="253"/>
      <c r="S9" s="253"/>
      <c r="T9" s="253"/>
      <c r="U9" s="253"/>
      <c r="V9" s="254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8"/>
      <c r="AI9" s="258"/>
      <c r="AK9" s="258"/>
      <c r="AM9" s="258"/>
      <c r="AO9" s="258"/>
      <c r="AQ9" s="258"/>
      <c r="AS9" s="258"/>
      <c r="AU9" s="258"/>
      <c r="AW9" s="258"/>
      <c r="AY9" s="258"/>
      <c r="BA9" s="258"/>
      <c r="BC9" s="258"/>
      <c r="BE9" s="258"/>
      <c r="BG9" s="258"/>
      <c r="BI9" s="258"/>
      <c r="BK9" s="258"/>
      <c r="BM9" s="258"/>
      <c r="BO9" s="258"/>
      <c r="BQ9" s="258"/>
      <c r="BS9" s="258"/>
      <c r="BU9" s="258"/>
      <c r="BW9" s="258"/>
      <c r="BY9" s="258"/>
      <c r="CA9" s="258"/>
      <c r="CC9" s="258"/>
      <c r="CE9" s="258"/>
      <c r="CG9" s="258"/>
      <c r="CI9" s="258"/>
      <c r="CK9" s="258"/>
      <c r="CM9" s="258"/>
      <c r="CO9" s="258"/>
      <c r="CQ9" s="258"/>
      <c r="CS9" s="258"/>
      <c r="CU9" s="258"/>
      <c r="CW9" s="258"/>
      <c r="CY9" s="258"/>
      <c r="DA9" s="258"/>
      <c r="DC9" s="258"/>
      <c r="DE9" s="258"/>
      <c r="DG9" s="258"/>
      <c r="DI9" s="258"/>
      <c r="DK9" s="258"/>
      <c r="DM9" s="258"/>
      <c r="DO9" s="258"/>
      <c r="DQ9" s="258"/>
      <c r="DS9" s="258"/>
      <c r="DU9" s="258"/>
      <c r="DW9" s="258"/>
      <c r="DY9" s="258"/>
      <c r="EA9" s="258"/>
      <c r="EC9" s="258"/>
      <c r="EE9" s="258"/>
      <c r="EG9" s="258"/>
      <c r="EI9" s="258"/>
      <c r="EK9" s="258"/>
      <c r="EM9" s="258"/>
      <c r="EO9" s="258"/>
      <c r="EQ9" s="258"/>
      <c r="ES9" s="258"/>
      <c r="EU9" s="258"/>
      <c r="EW9" s="258"/>
      <c r="EY9" s="258"/>
      <c r="FA9" s="258"/>
      <c r="FC9" s="258"/>
      <c r="FE9" s="258"/>
      <c r="FG9" s="258"/>
      <c r="FI9" s="258"/>
      <c r="FK9" s="258"/>
      <c r="FM9" s="258"/>
      <c r="FO9" s="258"/>
      <c r="FQ9" s="258"/>
      <c r="FS9" s="258"/>
      <c r="FU9" s="258"/>
      <c r="FW9" s="258"/>
      <c r="FY9" s="258"/>
      <c r="GA9" s="258"/>
      <c r="GC9" s="258"/>
      <c r="GE9" s="258"/>
      <c r="GG9" s="258"/>
      <c r="GI9" s="258"/>
      <c r="GK9" s="258"/>
      <c r="GM9" s="258"/>
      <c r="GO9" s="258"/>
      <c r="GQ9" s="258"/>
      <c r="GS9" s="258"/>
      <c r="GU9" s="258"/>
      <c r="GW9" s="258"/>
      <c r="GY9" s="258"/>
      <c r="HA9" s="258"/>
      <c r="HC9" s="258"/>
      <c r="HE9" s="258"/>
      <c r="HG9" s="258"/>
      <c r="HI9" s="258"/>
      <c r="HK9" s="258"/>
      <c r="HM9" s="258"/>
      <c r="HO9" s="258"/>
      <c r="HQ9" s="258"/>
      <c r="HS9" s="258"/>
      <c r="HU9" s="258"/>
      <c r="HW9" s="258"/>
      <c r="HY9" s="258"/>
      <c r="IA9" s="258"/>
      <c r="IC9" s="258"/>
      <c r="IE9" s="258"/>
      <c r="IG9" s="258"/>
      <c r="II9" s="258"/>
      <c r="IK9" s="258"/>
      <c r="IM9" s="258"/>
      <c r="IO9" s="258"/>
      <c r="IQ9" s="258"/>
      <c r="IS9" s="258"/>
      <c r="IU9" s="258"/>
    </row>
    <row r="10" spans="1:255" s="250" customFormat="1" ht="11.25" customHeight="1">
      <c r="A10" s="258" t="s">
        <v>625</v>
      </c>
      <c r="B10" s="250" t="s">
        <v>626</v>
      </c>
      <c r="C10" s="251">
        <v>17501</v>
      </c>
      <c r="D10" s="251">
        <v>22764</v>
      </c>
      <c r="E10" s="251">
        <v>23145</v>
      </c>
      <c r="F10" s="251">
        <v>6400</v>
      </c>
      <c r="G10" s="251">
        <v>7776</v>
      </c>
      <c r="H10" s="251" t="s">
        <v>704</v>
      </c>
      <c r="I10" s="251" t="s">
        <v>704</v>
      </c>
      <c r="J10" s="251" t="s">
        <v>704</v>
      </c>
      <c r="K10" s="251">
        <v>80257</v>
      </c>
      <c r="M10" s="253"/>
      <c r="N10" s="253"/>
      <c r="O10" s="253"/>
      <c r="P10" s="253"/>
      <c r="Q10" s="253"/>
      <c r="R10" s="253"/>
      <c r="S10" s="253"/>
      <c r="T10" s="253"/>
      <c r="U10" s="253"/>
      <c r="V10" s="254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8"/>
      <c r="AI10" s="258"/>
      <c r="AK10" s="258"/>
      <c r="AM10" s="258"/>
      <c r="AO10" s="258"/>
      <c r="AQ10" s="258"/>
      <c r="AS10" s="258"/>
      <c r="AU10" s="258"/>
      <c r="AW10" s="258"/>
      <c r="AY10" s="258"/>
      <c r="BA10" s="258"/>
      <c r="BC10" s="258"/>
      <c r="BE10" s="258"/>
      <c r="BG10" s="258"/>
      <c r="BI10" s="258"/>
      <c r="BK10" s="258"/>
      <c r="BM10" s="258"/>
      <c r="BO10" s="258"/>
      <c r="BQ10" s="258"/>
      <c r="BS10" s="258"/>
      <c r="BU10" s="258"/>
      <c r="BW10" s="258"/>
      <c r="BY10" s="258"/>
      <c r="CA10" s="258"/>
      <c r="CC10" s="258"/>
      <c r="CE10" s="258"/>
      <c r="CG10" s="258"/>
      <c r="CI10" s="258"/>
      <c r="CK10" s="258"/>
      <c r="CM10" s="258"/>
      <c r="CO10" s="258"/>
      <c r="CQ10" s="258"/>
      <c r="CS10" s="258"/>
      <c r="CU10" s="258"/>
      <c r="CW10" s="258"/>
      <c r="CY10" s="258"/>
      <c r="DA10" s="258"/>
      <c r="DC10" s="258"/>
      <c r="DE10" s="258"/>
      <c r="DG10" s="258"/>
      <c r="DI10" s="258"/>
      <c r="DK10" s="258"/>
      <c r="DM10" s="258"/>
      <c r="DO10" s="258"/>
      <c r="DQ10" s="258"/>
      <c r="DS10" s="258"/>
      <c r="DU10" s="258"/>
      <c r="DW10" s="258"/>
      <c r="DY10" s="258"/>
      <c r="EA10" s="258"/>
      <c r="EC10" s="258"/>
      <c r="EE10" s="258"/>
      <c r="EG10" s="258"/>
      <c r="EI10" s="258"/>
      <c r="EK10" s="258"/>
      <c r="EM10" s="258"/>
      <c r="EO10" s="258"/>
      <c r="EQ10" s="258"/>
      <c r="ES10" s="258"/>
      <c r="EU10" s="258"/>
      <c r="EW10" s="258"/>
      <c r="EY10" s="258"/>
      <c r="FA10" s="258"/>
      <c r="FC10" s="258"/>
      <c r="FE10" s="258"/>
      <c r="FG10" s="258"/>
      <c r="FI10" s="258"/>
      <c r="FK10" s="258"/>
      <c r="FM10" s="258"/>
      <c r="FO10" s="258"/>
      <c r="FQ10" s="258"/>
      <c r="FS10" s="258"/>
      <c r="FU10" s="258"/>
      <c r="FW10" s="258"/>
      <c r="FY10" s="258"/>
      <c r="GA10" s="258"/>
      <c r="GC10" s="258"/>
      <c r="GE10" s="258"/>
      <c r="GG10" s="258"/>
      <c r="GI10" s="258"/>
      <c r="GK10" s="258"/>
      <c r="GM10" s="258"/>
      <c r="GO10" s="258"/>
      <c r="GQ10" s="258"/>
      <c r="GS10" s="258"/>
      <c r="GU10" s="258"/>
      <c r="GW10" s="258"/>
      <c r="GY10" s="258"/>
      <c r="HA10" s="258"/>
      <c r="HC10" s="258"/>
      <c r="HE10" s="258"/>
      <c r="HG10" s="258"/>
      <c r="HI10" s="258"/>
      <c r="HK10" s="258"/>
      <c r="HM10" s="258"/>
      <c r="HO10" s="258"/>
      <c r="HQ10" s="258"/>
      <c r="HS10" s="258"/>
      <c r="HU10" s="258"/>
      <c r="HW10" s="258"/>
      <c r="HY10" s="258"/>
      <c r="IA10" s="258"/>
      <c r="IC10" s="258"/>
      <c r="IE10" s="258"/>
      <c r="IG10" s="258"/>
      <c r="II10" s="258"/>
      <c r="IK10" s="258"/>
      <c r="IM10" s="258"/>
      <c r="IO10" s="258"/>
      <c r="IQ10" s="258"/>
      <c r="IS10" s="258"/>
      <c r="IU10" s="258"/>
    </row>
    <row r="11" spans="1:255" s="250" customFormat="1" ht="11.25" customHeight="1">
      <c r="A11" s="258" t="s">
        <v>627</v>
      </c>
      <c r="B11" s="250" t="s">
        <v>628</v>
      </c>
      <c r="C11" s="251">
        <v>40435</v>
      </c>
      <c r="D11" s="251">
        <v>42591</v>
      </c>
      <c r="E11" s="251">
        <v>40092</v>
      </c>
      <c r="F11" s="251">
        <v>13604</v>
      </c>
      <c r="G11" s="251">
        <v>13987</v>
      </c>
      <c r="H11" s="251" t="s">
        <v>704</v>
      </c>
      <c r="I11" s="251" t="s">
        <v>704</v>
      </c>
      <c r="J11" s="251" t="s">
        <v>704</v>
      </c>
      <c r="K11" s="251">
        <v>155862</v>
      </c>
      <c r="M11" s="253"/>
      <c r="N11" s="253"/>
      <c r="O11" s="253"/>
      <c r="P11" s="253"/>
      <c r="Q11" s="253"/>
      <c r="R11" s="253"/>
      <c r="S11" s="253"/>
      <c r="T11" s="253"/>
      <c r="U11" s="253"/>
      <c r="V11" s="254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8"/>
      <c r="AI11" s="258"/>
      <c r="AK11" s="258"/>
      <c r="AM11" s="258"/>
      <c r="AO11" s="258"/>
      <c r="AQ11" s="258"/>
      <c r="AS11" s="258"/>
      <c r="AU11" s="258"/>
      <c r="AW11" s="258"/>
      <c r="AY11" s="258"/>
      <c r="BA11" s="258"/>
      <c r="BC11" s="258"/>
      <c r="BE11" s="258"/>
      <c r="BG11" s="258"/>
      <c r="BI11" s="258"/>
      <c r="BK11" s="258"/>
      <c r="BM11" s="258"/>
      <c r="BO11" s="258"/>
      <c r="BQ11" s="258"/>
      <c r="BS11" s="258"/>
      <c r="BU11" s="258"/>
      <c r="BW11" s="258"/>
      <c r="BY11" s="258"/>
      <c r="CA11" s="258"/>
      <c r="CC11" s="258"/>
      <c r="CE11" s="258"/>
      <c r="CG11" s="258"/>
      <c r="CI11" s="258"/>
      <c r="CK11" s="258"/>
      <c r="CM11" s="258"/>
      <c r="CO11" s="258"/>
      <c r="CQ11" s="258"/>
      <c r="CS11" s="258"/>
      <c r="CU11" s="258"/>
      <c r="CW11" s="258"/>
      <c r="CY11" s="258"/>
      <c r="DA11" s="258"/>
      <c r="DC11" s="258"/>
      <c r="DE11" s="258"/>
      <c r="DG11" s="258"/>
      <c r="DI11" s="258"/>
      <c r="DK11" s="258"/>
      <c r="DM11" s="258"/>
      <c r="DO11" s="258"/>
      <c r="DQ11" s="258"/>
      <c r="DS11" s="258"/>
      <c r="DU11" s="258"/>
      <c r="DW11" s="258"/>
      <c r="DY11" s="258"/>
      <c r="EA11" s="258"/>
      <c r="EC11" s="258"/>
      <c r="EE11" s="258"/>
      <c r="EG11" s="258"/>
      <c r="EI11" s="258"/>
      <c r="EK11" s="258"/>
      <c r="EM11" s="258"/>
      <c r="EO11" s="258"/>
      <c r="EQ11" s="258"/>
      <c r="ES11" s="258"/>
      <c r="EU11" s="258"/>
      <c r="EW11" s="258"/>
      <c r="EY11" s="258"/>
      <c r="FA11" s="258"/>
      <c r="FC11" s="258"/>
      <c r="FE11" s="258"/>
      <c r="FG11" s="258"/>
      <c r="FI11" s="258"/>
      <c r="FK11" s="258"/>
      <c r="FM11" s="258"/>
      <c r="FO11" s="258"/>
      <c r="FQ11" s="258"/>
      <c r="FS11" s="258"/>
      <c r="FU11" s="258"/>
      <c r="FW11" s="258"/>
      <c r="FY11" s="258"/>
      <c r="GA11" s="258"/>
      <c r="GC11" s="258"/>
      <c r="GE11" s="258"/>
      <c r="GG11" s="258"/>
      <c r="GI11" s="258"/>
      <c r="GK11" s="258"/>
      <c r="GM11" s="258"/>
      <c r="GO11" s="258"/>
      <c r="GQ11" s="258"/>
      <c r="GS11" s="258"/>
      <c r="GU11" s="258"/>
      <c r="GW11" s="258"/>
      <c r="GY11" s="258"/>
      <c r="HA11" s="258"/>
      <c r="HC11" s="258"/>
      <c r="HE11" s="258"/>
      <c r="HG11" s="258"/>
      <c r="HI11" s="258"/>
      <c r="HK11" s="258"/>
      <c r="HM11" s="258"/>
      <c r="HO11" s="258"/>
      <c r="HQ11" s="258"/>
      <c r="HS11" s="258"/>
      <c r="HU11" s="258"/>
      <c r="HW11" s="258"/>
      <c r="HY11" s="258"/>
      <c r="IA11" s="258"/>
      <c r="IC11" s="258"/>
      <c r="IE11" s="258"/>
      <c r="IG11" s="258"/>
      <c r="II11" s="258"/>
      <c r="IK11" s="258"/>
      <c r="IM11" s="258"/>
      <c r="IO11" s="258"/>
      <c r="IQ11" s="258"/>
      <c r="IS11" s="258"/>
      <c r="IU11" s="258"/>
    </row>
    <row r="12" spans="1:255" s="250" customFormat="1" ht="11.25" customHeight="1">
      <c r="A12" s="258" t="s">
        <v>629</v>
      </c>
      <c r="B12" s="250" t="s">
        <v>630</v>
      </c>
      <c r="C12" s="251">
        <v>142354</v>
      </c>
      <c r="D12" s="251">
        <v>137107</v>
      </c>
      <c r="E12" s="251">
        <v>124042</v>
      </c>
      <c r="F12" s="251">
        <v>40545</v>
      </c>
      <c r="G12" s="251">
        <v>32387</v>
      </c>
      <c r="H12" s="251" t="s">
        <v>704</v>
      </c>
      <c r="I12" s="251" t="s">
        <v>704</v>
      </c>
      <c r="J12" s="251" t="s">
        <v>704</v>
      </c>
      <c r="K12" s="251">
        <v>491427</v>
      </c>
      <c r="M12" s="253"/>
      <c r="N12" s="253"/>
      <c r="O12" s="259"/>
      <c r="P12" s="253"/>
      <c r="Q12" s="253"/>
      <c r="R12" s="253"/>
      <c r="S12" s="253"/>
      <c r="T12" s="253"/>
      <c r="U12" s="253"/>
      <c r="V12" s="254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8"/>
      <c r="AI12" s="258"/>
      <c r="AK12" s="258"/>
      <c r="AM12" s="258"/>
      <c r="AO12" s="258"/>
      <c r="AQ12" s="258"/>
      <c r="AS12" s="258"/>
      <c r="AU12" s="258"/>
      <c r="AW12" s="258"/>
      <c r="AY12" s="258"/>
      <c r="BA12" s="258"/>
      <c r="BC12" s="258"/>
      <c r="BE12" s="258"/>
      <c r="BG12" s="258"/>
      <c r="BI12" s="258"/>
      <c r="BK12" s="258"/>
      <c r="BM12" s="258"/>
      <c r="BO12" s="258"/>
      <c r="BQ12" s="258"/>
      <c r="BS12" s="258"/>
      <c r="BU12" s="258"/>
      <c r="BW12" s="258"/>
      <c r="BY12" s="258"/>
      <c r="CA12" s="258"/>
      <c r="CC12" s="258"/>
      <c r="CE12" s="258"/>
      <c r="CG12" s="258"/>
      <c r="CI12" s="258"/>
      <c r="CK12" s="258"/>
      <c r="CM12" s="258"/>
      <c r="CO12" s="258"/>
      <c r="CQ12" s="258"/>
      <c r="CS12" s="258"/>
      <c r="CU12" s="258"/>
      <c r="CW12" s="258"/>
      <c r="CY12" s="258"/>
      <c r="DA12" s="258"/>
      <c r="DC12" s="258"/>
      <c r="DE12" s="258"/>
      <c r="DG12" s="258"/>
      <c r="DI12" s="258"/>
      <c r="DK12" s="258"/>
      <c r="DM12" s="258"/>
      <c r="DO12" s="258"/>
      <c r="DQ12" s="258"/>
      <c r="DS12" s="258"/>
      <c r="DU12" s="258"/>
      <c r="DW12" s="258"/>
      <c r="DY12" s="258"/>
      <c r="EA12" s="258"/>
      <c r="EC12" s="258"/>
      <c r="EE12" s="258"/>
      <c r="EG12" s="258"/>
      <c r="EI12" s="258"/>
      <c r="EK12" s="258"/>
      <c r="EM12" s="258"/>
      <c r="EO12" s="258"/>
      <c r="EQ12" s="258"/>
      <c r="ES12" s="258"/>
      <c r="EU12" s="258"/>
      <c r="EW12" s="258"/>
      <c r="EY12" s="258"/>
      <c r="FA12" s="258"/>
      <c r="FC12" s="258"/>
      <c r="FE12" s="258"/>
      <c r="FG12" s="258"/>
      <c r="FI12" s="258"/>
      <c r="FK12" s="258"/>
      <c r="FM12" s="258"/>
      <c r="FO12" s="258"/>
      <c r="FQ12" s="258"/>
      <c r="FS12" s="258"/>
      <c r="FU12" s="258"/>
      <c r="FW12" s="258"/>
      <c r="FY12" s="258"/>
      <c r="GA12" s="258"/>
      <c r="GC12" s="258"/>
      <c r="GE12" s="258"/>
      <c r="GG12" s="258"/>
      <c r="GI12" s="258"/>
      <c r="GK12" s="258"/>
      <c r="GM12" s="258"/>
      <c r="GO12" s="258"/>
      <c r="GQ12" s="258"/>
      <c r="GS12" s="258"/>
      <c r="GU12" s="258"/>
      <c r="GW12" s="258"/>
      <c r="GY12" s="258"/>
      <c r="HA12" s="258"/>
      <c r="HC12" s="258"/>
      <c r="HE12" s="258"/>
      <c r="HG12" s="258"/>
      <c r="HI12" s="258"/>
      <c r="HK12" s="258"/>
      <c r="HM12" s="258"/>
      <c r="HO12" s="258"/>
      <c r="HQ12" s="258"/>
      <c r="HS12" s="258"/>
      <c r="HU12" s="258"/>
      <c r="HW12" s="258"/>
      <c r="HY12" s="258"/>
      <c r="IA12" s="258"/>
      <c r="IC12" s="258"/>
      <c r="IE12" s="258"/>
      <c r="IG12" s="258"/>
      <c r="II12" s="258"/>
      <c r="IK12" s="258"/>
      <c r="IM12" s="258"/>
      <c r="IO12" s="258"/>
      <c r="IQ12" s="258"/>
      <c r="IS12" s="258"/>
      <c r="IU12" s="258"/>
    </row>
    <row r="13" spans="1:255" s="261" customFormat="1" ht="11.25" customHeight="1">
      <c r="A13" s="260" t="s">
        <v>631</v>
      </c>
      <c r="B13" s="261" t="s">
        <v>632</v>
      </c>
      <c r="C13" s="251">
        <v>8160</v>
      </c>
      <c r="D13" s="251">
        <v>8146</v>
      </c>
      <c r="E13" s="251">
        <v>8449</v>
      </c>
      <c r="F13" s="251">
        <v>3104</v>
      </c>
      <c r="G13" s="251">
        <v>2810</v>
      </c>
      <c r="H13" s="251" t="s">
        <v>704</v>
      </c>
      <c r="I13" s="251" t="s">
        <v>704</v>
      </c>
      <c r="J13" s="251" t="s">
        <v>704</v>
      </c>
      <c r="K13" s="251">
        <v>32204</v>
      </c>
      <c r="L13" s="250"/>
      <c r="M13" s="253"/>
      <c r="N13" s="253"/>
      <c r="O13" s="253"/>
      <c r="P13" s="253"/>
      <c r="Q13" s="253"/>
      <c r="R13" s="253"/>
      <c r="S13" s="253"/>
      <c r="T13" s="253"/>
      <c r="U13" s="253"/>
      <c r="V13" s="254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60"/>
      <c r="AI13" s="260"/>
      <c r="AK13" s="260"/>
      <c r="AM13" s="260"/>
      <c r="AO13" s="260"/>
      <c r="AQ13" s="260"/>
      <c r="AS13" s="260"/>
      <c r="AU13" s="260"/>
      <c r="AW13" s="260"/>
      <c r="AY13" s="260"/>
      <c r="BA13" s="260"/>
      <c r="BC13" s="260"/>
      <c r="BE13" s="260"/>
      <c r="BG13" s="260"/>
      <c r="BI13" s="260"/>
      <c r="BK13" s="260"/>
      <c r="BM13" s="260"/>
      <c r="BO13" s="260"/>
      <c r="BQ13" s="260"/>
      <c r="BS13" s="260"/>
      <c r="BU13" s="260"/>
      <c r="BW13" s="260"/>
      <c r="BY13" s="260"/>
      <c r="CA13" s="260"/>
      <c r="CC13" s="260"/>
      <c r="CE13" s="260"/>
      <c r="CG13" s="260"/>
      <c r="CI13" s="260"/>
      <c r="CK13" s="260"/>
      <c r="CM13" s="260"/>
      <c r="CO13" s="260"/>
      <c r="CQ13" s="260"/>
      <c r="CS13" s="260"/>
      <c r="CU13" s="260"/>
      <c r="CW13" s="260"/>
      <c r="CY13" s="260"/>
      <c r="DA13" s="260"/>
      <c r="DC13" s="260"/>
      <c r="DE13" s="260"/>
      <c r="DG13" s="260"/>
      <c r="DI13" s="260"/>
      <c r="DK13" s="260"/>
      <c r="DM13" s="260"/>
      <c r="DO13" s="260"/>
      <c r="DQ13" s="260"/>
      <c r="DS13" s="260"/>
      <c r="DU13" s="260"/>
      <c r="DW13" s="260"/>
      <c r="DY13" s="260"/>
      <c r="EA13" s="260"/>
      <c r="EC13" s="260"/>
      <c r="EE13" s="260"/>
      <c r="EG13" s="260"/>
      <c r="EI13" s="260"/>
      <c r="EK13" s="260"/>
      <c r="EM13" s="260"/>
      <c r="EO13" s="260"/>
      <c r="EQ13" s="260"/>
      <c r="ES13" s="260"/>
      <c r="EU13" s="260"/>
      <c r="EW13" s="260"/>
      <c r="EY13" s="260"/>
      <c r="FA13" s="260"/>
      <c r="FC13" s="260"/>
      <c r="FE13" s="260"/>
      <c r="FG13" s="260"/>
      <c r="FI13" s="260"/>
      <c r="FK13" s="260"/>
      <c r="FM13" s="260"/>
      <c r="FO13" s="260"/>
      <c r="FQ13" s="260"/>
      <c r="FS13" s="260"/>
      <c r="FU13" s="260"/>
      <c r="FW13" s="260"/>
      <c r="FY13" s="260"/>
      <c r="GA13" s="260"/>
      <c r="GC13" s="260"/>
      <c r="GE13" s="260"/>
      <c r="GG13" s="260"/>
      <c r="GI13" s="260"/>
      <c r="GK13" s="260"/>
      <c r="GM13" s="260"/>
      <c r="GO13" s="260"/>
      <c r="GQ13" s="260"/>
      <c r="GS13" s="260"/>
      <c r="GU13" s="260"/>
      <c r="GW13" s="260"/>
      <c r="GY13" s="260"/>
      <c r="HA13" s="260"/>
      <c r="HC13" s="260"/>
      <c r="HE13" s="260"/>
      <c r="HG13" s="260"/>
      <c r="HI13" s="260"/>
      <c r="HK13" s="260"/>
      <c r="HM13" s="260"/>
      <c r="HO13" s="260"/>
      <c r="HQ13" s="260"/>
      <c r="HS13" s="260"/>
      <c r="HU13" s="260"/>
      <c r="HW13" s="260"/>
      <c r="HY13" s="260"/>
      <c r="IA13" s="260"/>
      <c r="IC13" s="260"/>
      <c r="IE13" s="260"/>
      <c r="IG13" s="260"/>
      <c r="II13" s="260"/>
      <c r="IK13" s="260"/>
      <c r="IM13" s="260"/>
      <c r="IO13" s="260"/>
      <c r="IQ13" s="260"/>
      <c r="IS13" s="260"/>
      <c r="IU13" s="260"/>
    </row>
    <row r="14" spans="1:255" s="261" customFormat="1" ht="22.5" customHeight="1">
      <c r="A14" s="260" t="s">
        <v>633</v>
      </c>
      <c r="B14" s="261" t="s">
        <v>634</v>
      </c>
      <c r="C14" s="262">
        <v>80814</v>
      </c>
      <c r="D14" s="262">
        <v>78693</v>
      </c>
      <c r="E14" s="262">
        <v>62298</v>
      </c>
      <c r="F14" s="262">
        <v>38824</v>
      </c>
      <c r="G14" s="262">
        <v>29993</v>
      </c>
      <c r="H14" s="262" t="s">
        <v>704</v>
      </c>
      <c r="I14" s="262" t="s">
        <v>704</v>
      </c>
      <c r="J14" s="262" t="s">
        <v>704</v>
      </c>
      <c r="K14" s="262">
        <v>305245</v>
      </c>
      <c r="M14" s="253"/>
      <c r="N14" s="253"/>
      <c r="O14" s="253"/>
      <c r="P14" s="253"/>
      <c r="Q14" s="253"/>
      <c r="R14" s="253"/>
      <c r="S14" s="253"/>
      <c r="T14" s="253"/>
      <c r="U14" s="253"/>
      <c r="V14" s="254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60"/>
      <c r="AI14" s="260"/>
      <c r="AK14" s="260"/>
      <c r="AM14" s="260"/>
      <c r="AO14" s="260"/>
      <c r="AQ14" s="260"/>
      <c r="AS14" s="260"/>
      <c r="AU14" s="260"/>
      <c r="AW14" s="260"/>
      <c r="AY14" s="260"/>
      <c r="BA14" s="260"/>
      <c r="BC14" s="260"/>
      <c r="BE14" s="260"/>
      <c r="BG14" s="260"/>
      <c r="BI14" s="260"/>
      <c r="BK14" s="260"/>
      <c r="BM14" s="260"/>
      <c r="BO14" s="260"/>
      <c r="BQ14" s="260"/>
      <c r="BS14" s="260"/>
      <c r="BU14" s="260"/>
      <c r="BW14" s="260"/>
      <c r="BY14" s="260"/>
      <c r="CA14" s="260"/>
      <c r="CC14" s="260"/>
      <c r="CE14" s="260"/>
      <c r="CG14" s="260"/>
      <c r="CI14" s="260"/>
      <c r="CK14" s="260"/>
      <c r="CM14" s="260"/>
      <c r="CO14" s="260"/>
      <c r="CQ14" s="260"/>
      <c r="CS14" s="260"/>
      <c r="CU14" s="260"/>
      <c r="CW14" s="260"/>
      <c r="CY14" s="260"/>
      <c r="DA14" s="260"/>
      <c r="DC14" s="260"/>
      <c r="DE14" s="260"/>
      <c r="DG14" s="260"/>
      <c r="DI14" s="260"/>
      <c r="DK14" s="260"/>
      <c r="DM14" s="260"/>
      <c r="DO14" s="260"/>
      <c r="DQ14" s="260"/>
      <c r="DS14" s="260"/>
      <c r="DU14" s="260"/>
      <c r="DW14" s="260"/>
      <c r="DY14" s="260"/>
      <c r="EA14" s="260"/>
      <c r="EC14" s="260"/>
      <c r="EE14" s="260"/>
      <c r="EG14" s="260"/>
      <c r="EI14" s="260"/>
      <c r="EK14" s="260"/>
      <c r="EM14" s="260"/>
      <c r="EO14" s="260"/>
      <c r="EQ14" s="260"/>
      <c r="ES14" s="260"/>
      <c r="EU14" s="260"/>
      <c r="EW14" s="260"/>
      <c r="EY14" s="260"/>
      <c r="FA14" s="260"/>
      <c r="FC14" s="260"/>
      <c r="FE14" s="260"/>
      <c r="FG14" s="260"/>
      <c r="FI14" s="260"/>
      <c r="FK14" s="260"/>
      <c r="FM14" s="260"/>
      <c r="FO14" s="260"/>
      <c r="FQ14" s="260"/>
      <c r="FS14" s="260"/>
      <c r="FU14" s="260"/>
      <c r="FW14" s="260"/>
      <c r="FY14" s="260"/>
      <c r="GA14" s="260"/>
      <c r="GC14" s="260"/>
      <c r="GE14" s="260"/>
      <c r="GG14" s="260"/>
      <c r="GI14" s="260"/>
      <c r="GK14" s="260"/>
      <c r="GM14" s="260"/>
      <c r="GO14" s="260"/>
      <c r="GQ14" s="260"/>
      <c r="GS14" s="260"/>
      <c r="GU14" s="260"/>
      <c r="GW14" s="260"/>
      <c r="GY14" s="260"/>
      <c r="HA14" s="260"/>
      <c r="HC14" s="260"/>
      <c r="HE14" s="260"/>
      <c r="HG14" s="260"/>
      <c r="HI14" s="260"/>
      <c r="HK14" s="260"/>
      <c r="HM14" s="260"/>
      <c r="HO14" s="260"/>
      <c r="HQ14" s="260"/>
      <c r="HS14" s="260"/>
      <c r="HU14" s="260"/>
      <c r="HW14" s="260"/>
      <c r="HY14" s="260"/>
      <c r="IA14" s="260"/>
      <c r="IC14" s="260"/>
      <c r="IE14" s="260"/>
      <c r="IG14" s="260"/>
      <c r="II14" s="260"/>
      <c r="IK14" s="260"/>
      <c r="IM14" s="260"/>
      <c r="IO14" s="260"/>
      <c r="IQ14" s="260"/>
      <c r="IS14" s="260"/>
      <c r="IU14" s="260"/>
    </row>
    <row r="15" spans="1:255" s="261" customFormat="1" ht="11.25" customHeight="1">
      <c r="A15" s="260" t="s">
        <v>635</v>
      </c>
      <c r="B15" s="261" t="s">
        <v>636</v>
      </c>
      <c r="C15" s="251">
        <v>44604</v>
      </c>
      <c r="D15" s="251">
        <v>37871</v>
      </c>
      <c r="E15" s="251">
        <v>41104</v>
      </c>
      <c r="F15" s="251">
        <v>15899</v>
      </c>
      <c r="G15" s="251">
        <v>17109</v>
      </c>
      <c r="H15" s="251" t="s">
        <v>704</v>
      </c>
      <c r="I15" s="251" t="s">
        <v>704</v>
      </c>
      <c r="J15" s="251" t="s">
        <v>704</v>
      </c>
      <c r="K15" s="251">
        <v>163918</v>
      </c>
      <c r="M15" s="253"/>
      <c r="N15" s="253"/>
      <c r="O15" s="253"/>
      <c r="P15" s="253"/>
      <c r="Q15" s="253"/>
      <c r="R15" s="253"/>
      <c r="S15" s="253"/>
      <c r="T15" s="253"/>
      <c r="U15" s="253"/>
      <c r="V15" s="254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60"/>
      <c r="AI15" s="260"/>
      <c r="AK15" s="260"/>
      <c r="AM15" s="260"/>
      <c r="AO15" s="260"/>
      <c r="AQ15" s="260"/>
      <c r="AS15" s="260"/>
      <c r="AU15" s="260"/>
      <c r="AW15" s="260"/>
      <c r="AY15" s="260"/>
      <c r="BA15" s="260"/>
      <c r="BC15" s="260"/>
      <c r="BE15" s="260"/>
      <c r="BG15" s="260"/>
      <c r="BI15" s="260"/>
      <c r="BK15" s="260"/>
      <c r="BM15" s="260"/>
      <c r="BO15" s="260"/>
      <c r="BQ15" s="260"/>
      <c r="BS15" s="260"/>
      <c r="BU15" s="260"/>
      <c r="BW15" s="260"/>
      <c r="BY15" s="260"/>
      <c r="CA15" s="260"/>
      <c r="CC15" s="260"/>
      <c r="CE15" s="260"/>
      <c r="CG15" s="260"/>
      <c r="CI15" s="260"/>
      <c r="CK15" s="260"/>
      <c r="CM15" s="260"/>
      <c r="CO15" s="260"/>
      <c r="CQ15" s="260"/>
      <c r="CS15" s="260"/>
      <c r="CU15" s="260"/>
      <c r="CW15" s="260"/>
      <c r="CY15" s="260"/>
      <c r="DA15" s="260"/>
      <c r="DC15" s="260"/>
      <c r="DE15" s="260"/>
      <c r="DG15" s="260"/>
      <c r="DI15" s="260"/>
      <c r="DK15" s="260"/>
      <c r="DM15" s="260"/>
      <c r="DO15" s="260"/>
      <c r="DQ15" s="260"/>
      <c r="DS15" s="260"/>
      <c r="DU15" s="260"/>
      <c r="DW15" s="260"/>
      <c r="DY15" s="260"/>
      <c r="EA15" s="260"/>
      <c r="EC15" s="260"/>
      <c r="EE15" s="260"/>
      <c r="EG15" s="260"/>
      <c r="EI15" s="260"/>
      <c r="EK15" s="260"/>
      <c r="EM15" s="260"/>
      <c r="EO15" s="260"/>
      <c r="EQ15" s="260"/>
      <c r="ES15" s="260"/>
      <c r="EU15" s="260"/>
      <c r="EW15" s="260"/>
      <c r="EY15" s="260"/>
      <c r="FA15" s="260"/>
      <c r="FC15" s="260"/>
      <c r="FE15" s="260"/>
      <c r="FG15" s="260"/>
      <c r="FI15" s="260"/>
      <c r="FK15" s="260"/>
      <c r="FM15" s="260"/>
      <c r="FO15" s="260"/>
      <c r="FQ15" s="260"/>
      <c r="FS15" s="260"/>
      <c r="FU15" s="260"/>
      <c r="FW15" s="260"/>
      <c r="FY15" s="260"/>
      <c r="GA15" s="260"/>
      <c r="GC15" s="260"/>
      <c r="GE15" s="260"/>
      <c r="GG15" s="260"/>
      <c r="GI15" s="260"/>
      <c r="GK15" s="260"/>
      <c r="GM15" s="260"/>
      <c r="GO15" s="260"/>
      <c r="GQ15" s="260"/>
      <c r="GS15" s="260"/>
      <c r="GU15" s="260"/>
      <c r="GW15" s="260"/>
      <c r="GY15" s="260"/>
      <c r="HA15" s="260"/>
      <c r="HC15" s="260"/>
      <c r="HE15" s="260"/>
      <c r="HG15" s="260"/>
      <c r="HI15" s="260"/>
      <c r="HK15" s="260"/>
      <c r="HM15" s="260"/>
      <c r="HO15" s="260"/>
      <c r="HQ15" s="260"/>
      <c r="HS15" s="260"/>
      <c r="HU15" s="260"/>
      <c r="HW15" s="260"/>
      <c r="HY15" s="260"/>
      <c r="IA15" s="260"/>
      <c r="IC15" s="260"/>
      <c r="IE15" s="260"/>
      <c r="IG15" s="260"/>
      <c r="II15" s="260"/>
      <c r="IK15" s="260"/>
      <c r="IM15" s="260"/>
      <c r="IO15" s="260"/>
      <c r="IQ15" s="260"/>
      <c r="IS15" s="260"/>
      <c r="IU15" s="260"/>
    </row>
    <row r="16" spans="1:255" s="250" customFormat="1" ht="11.25" customHeight="1">
      <c r="A16" s="263" t="s">
        <v>637</v>
      </c>
      <c r="B16" s="250" t="s">
        <v>638</v>
      </c>
      <c r="C16" s="251">
        <v>7811</v>
      </c>
      <c r="D16" s="251">
        <v>8496</v>
      </c>
      <c r="E16" s="251">
        <v>8571</v>
      </c>
      <c r="F16" s="251">
        <v>4175</v>
      </c>
      <c r="G16" s="251">
        <v>3013</v>
      </c>
      <c r="H16" s="251" t="s">
        <v>704</v>
      </c>
      <c r="I16" s="251" t="s">
        <v>704</v>
      </c>
      <c r="J16" s="251" t="s">
        <v>704</v>
      </c>
      <c r="K16" s="251">
        <v>33602</v>
      </c>
      <c r="M16" s="253"/>
      <c r="N16" s="253"/>
      <c r="O16" s="253"/>
      <c r="P16" s="253"/>
      <c r="Q16" s="253"/>
      <c r="R16" s="253"/>
      <c r="S16" s="253"/>
      <c r="T16" s="253"/>
      <c r="U16" s="253"/>
      <c r="V16" s="254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63"/>
      <c r="AI16" s="263"/>
      <c r="AK16" s="263"/>
      <c r="AM16" s="263"/>
      <c r="AO16" s="263"/>
      <c r="AQ16" s="263"/>
      <c r="AS16" s="263"/>
      <c r="AU16" s="263"/>
      <c r="AW16" s="263"/>
      <c r="AY16" s="263"/>
      <c r="BA16" s="263"/>
      <c r="BC16" s="263"/>
      <c r="BE16" s="263"/>
      <c r="BG16" s="263"/>
      <c r="BI16" s="263"/>
      <c r="BK16" s="263"/>
      <c r="BM16" s="263"/>
      <c r="BO16" s="263"/>
      <c r="BQ16" s="263"/>
      <c r="BS16" s="263"/>
      <c r="BU16" s="263"/>
      <c r="BW16" s="263"/>
      <c r="BY16" s="263"/>
      <c r="CA16" s="263"/>
      <c r="CC16" s="263"/>
      <c r="CE16" s="263"/>
      <c r="CG16" s="263"/>
      <c r="CI16" s="263"/>
      <c r="CK16" s="263"/>
      <c r="CM16" s="263"/>
      <c r="CO16" s="263"/>
      <c r="CQ16" s="263"/>
      <c r="CS16" s="263"/>
      <c r="CU16" s="263"/>
      <c r="CW16" s="263"/>
      <c r="CY16" s="263"/>
      <c r="DA16" s="263"/>
      <c r="DC16" s="263"/>
      <c r="DE16" s="263"/>
      <c r="DG16" s="263"/>
      <c r="DI16" s="263"/>
      <c r="DK16" s="263"/>
      <c r="DM16" s="263"/>
      <c r="DO16" s="263"/>
      <c r="DQ16" s="263"/>
      <c r="DS16" s="263"/>
      <c r="DU16" s="263"/>
      <c r="DW16" s="263"/>
      <c r="DY16" s="263"/>
      <c r="EA16" s="263"/>
      <c r="EC16" s="263"/>
      <c r="EE16" s="263"/>
      <c r="EG16" s="263"/>
      <c r="EI16" s="263"/>
      <c r="EK16" s="263"/>
      <c r="EM16" s="263"/>
      <c r="EO16" s="263"/>
      <c r="EQ16" s="263"/>
      <c r="ES16" s="263"/>
      <c r="EU16" s="263"/>
      <c r="EW16" s="263"/>
      <c r="EY16" s="263"/>
      <c r="FA16" s="263"/>
      <c r="FC16" s="263"/>
      <c r="FE16" s="263"/>
      <c r="FG16" s="263"/>
      <c r="FI16" s="263"/>
      <c r="FK16" s="263"/>
      <c r="FM16" s="263"/>
      <c r="FO16" s="263"/>
      <c r="FQ16" s="263"/>
      <c r="FS16" s="263"/>
      <c r="FU16" s="263"/>
      <c r="FW16" s="263"/>
      <c r="FY16" s="263"/>
      <c r="GA16" s="263"/>
      <c r="GC16" s="263"/>
      <c r="GE16" s="263"/>
      <c r="GG16" s="263"/>
      <c r="GI16" s="263"/>
      <c r="GK16" s="263"/>
      <c r="GM16" s="263"/>
      <c r="GO16" s="263"/>
      <c r="GQ16" s="263"/>
      <c r="GS16" s="263"/>
      <c r="GU16" s="263"/>
      <c r="GW16" s="263"/>
      <c r="GY16" s="263"/>
      <c r="HA16" s="263"/>
      <c r="HC16" s="263"/>
      <c r="HE16" s="263"/>
      <c r="HG16" s="263"/>
      <c r="HI16" s="263"/>
      <c r="HK16" s="263"/>
      <c r="HM16" s="263"/>
      <c r="HO16" s="263"/>
      <c r="HQ16" s="263"/>
      <c r="HS16" s="263"/>
      <c r="HU16" s="263"/>
      <c r="HW16" s="263"/>
      <c r="HY16" s="263"/>
      <c r="IA16" s="263"/>
      <c r="IC16" s="263"/>
      <c r="IE16" s="263"/>
      <c r="IG16" s="263"/>
      <c r="II16" s="263"/>
      <c r="IK16" s="263"/>
      <c r="IM16" s="263"/>
      <c r="IO16" s="263"/>
      <c r="IQ16" s="263"/>
      <c r="IS16" s="263"/>
      <c r="IU16" s="263"/>
    </row>
    <row r="17" spans="1:255" s="250" customFormat="1" ht="11.25" customHeight="1">
      <c r="A17" s="263" t="s">
        <v>639</v>
      </c>
      <c r="B17" s="250" t="s">
        <v>640</v>
      </c>
      <c r="C17" s="251">
        <v>43692</v>
      </c>
      <c r="D17" s="251">
        <v>53665</v>
      </c>
      <c r="E17" s="251">
        <v>72881</v>
      </c>
      <c r="F17" s="251">
        <v>28230</v>
      </c>
      <c r="G17" s="251">
        <v>23645</v>
      </c>
      <c r="H17" s="251" t="s">
        <v>704</v>
      </c>
      <c r="I17" s="251" t="s">
        <v>704</v>
      </c>
      <c r="J17" s="251" t="s">
        <v>704</v>
      </c>
      <c r="K17" s="251">
        <v>226676</v>
      </c>
      <c r="M17" s="253"/>
      <c r="N17" s="253"/>
      <c r="O17" s="253"/>
      <c r="P17" s="253"/>
      <c r="Q17" s="253"/>
      <c r="R17" s="253"/>
      <c r="S17" s="253"/>
      <c r="T17" s="253"/>
      <c r="U17" s="253"/>
      <c r="V17" s="254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63"/>
      <c r="AI17" s="263"/>
      <c r="AK17" s="263"/>
      <c r="AM17" s="263"/>
      <c r="AO17" s="263"/>
      <c r="AQ17" s="263"/>
      <c r="AS17" s="263"/>
      <c r="AU17" s="263"/>
      <c r="AW17" s="263"/>
      <c r="AY17" s="263"/>
      <c r="BA17" s="263"/>
      <c r="BC17" s="263"/>
      <c r="BE17" s="263"/>
      <c r="BG17" s="263"/>
      <c r="BI17" s="263"/>
      <c r="BK17" s="263"/>
      <c r="BM17" s="263"/>
      <c r="BO17" s="263"/>
      <c r="BQ17" s="263"/>
      <c r="BS17" s="263"/>
      <c r="BU17" s="263"/>
      <c r="BW17" s="263"/>
      <c r="BY17" s="263"/>
      <c r="CA17" s="263"/>
      <c r="CC17" s="263"/>
      <c r="CE17" s="263"/>
      <c r="CG17" s="263"/>
      <c r="CI17" s="263"/>
      <c r="CK17" s="263"/>
      <c r="CM17" s="263"/>
      <c r="CO17" s="263"/>
      <c r="CQ17" s="263"/>
      <c r="CS17" s="263"/>
      <c r="CU17" s="263"/>
      <c r="CW17" s="263"/>
      <c r="CY17" s="263"/>
      <c r="DA17" s="263"/>
      <c r="DC17" s="263"/>
      <c r="DE17" s="263"/>
      <c r="DG17" s="263"/>
      <c r="DI17" s="263"/>
      <c r="DK17" s="263"/>
      <c r="DM17" s="263"/>
      <c r="DO17" s="263"/>
      <c r="DQ17" s="263"/>
      <c r="DS17" s="263"/>
      <c r="DU17" s="263"/>
      <c r="DW17" s="263"/>
      <c r="DY17" s="263"/>
      <c r="EA17" s="263"/>
      <c r="EC17" s="263"/>
      <c r="EE17" s="263"/>
      <c r="EG17" s="263"/>
      <c r="EI17" s="263"/>
      <c r="EK17" s="263"/>
      <c r="EM17" s="263"/>
      <c r="EO17" s="263"/>
      <c r="EQ17" s="263"/>
      <c r="ES17" s="263"/>
      <c r="EU17" s="263"/>
      <c r="EW17" s="263"/>
      <c r="EY17" s="263"/>
      <c r="FA17" s="263"/>
      <c r="FC17" s="263"/>
      <c r="FE17" s="263"/>
      <c r="FG17" s="263"/>
      <c r="FI17" s="263"/>
      <c r="FK17" s="263"/>
      <c r="FM17" s="263"/>
      <c r="FO17" s="263"/>
      <c r="FQ17" s="263"/>
      <c r="FS17" s="263"/>
      <c r="FU17" s="263"/>
      <c r="FW17" s="263"/>
      <c r="FY17" s="263"/>
      <c r="GA17" s="263"/>
      <c r="GC17" s="263"/>
      <c r="GE17" s="263"/>
      <c r="GG17" s="263"/>
      <c r="GI17" s="263"/>
      <c r="GK17" s="263"/>
      <c r="GM17" s="263"/>
      <c r="GO17" s="263"/>
      <c r="GQ17" s="263"/>
      <c r="GS17" s="263"/>
      <c r="GU17" s="263"/>
      <c r="GW17" s="263"/>
      <c r="GY17" s="263"/>
      <c r="HA17" s="263"/>
      <c r="HC17" s="263"/>
      <c r="HE17" s="263"/>
      <c r="HG17" s="263"/>
      <c r="HI17" s="263"/>
      <c r="HK17" s="263"/>
      <c r="HM17" s="263"/>
      <c r="HO17" s="263"/>
      <c r="HQ17" s="263"/>
      <c r="HS17" s="263"/>
      <c r="HU17" s="263"/>
      <c r="HW17" s="263"/>
      <c r="HY17" s="263"/>
      <c r="IA17" s="263"/>
      <c r="IC17" s="263"/>
      <c r="IE17" s="263"/>
      <c r="IG17" s="263"/>
      <c r="II17" s="263"/>
      <c r="IK17" s="263"/>
      <c r="IM17" s="263"/>
      <c r="IO17" s="263"/>
      <c r="IQ17" s="263"/>
      <c r="IS17" s="263"/>
      <c r="IU17" s="263"/>
    </row>
    <row r="18" spans="1:255" s="250" customFormat="1" ht="11.25" customHeight="1">
      <c r="A18" s="263" t="s">
        <v>641</v>
      </c>
      <c r="B18" s="250" t="s">
        <v>642</v>
      </c>
      <c r="C18" s="251">
        <v>19243</v>
      </c>
      <c r="D18" s="251">
        <v>14823</v>
      </c>
      <c r="E18" s="251">
        <v>13016</v>
      </c>
      <c r="F18" s="251">
        <v>6790</v>
      </c>
      <c r="G18" s="251">
        <v>4214</v>
      </c>
      <c r="H18" s="251" t="s">
        <v>704</v>
      </c>
      <c r="I18" s="251" t="s">
        <v>704</v>
      </c>
      <c r="J18" s="251" t="s">
        <v>704</v>
      </c>
      <c r="K18" s="251">
        <v>60982</v>
      </c>
      <c r="M18" s="253"/>
      <c r="N18" s="253"/>
      <c r="O18" s="253"/>
      <c r="P18" s="253"/>
      <c r="Q18" s="253"/>
      <c r="R18" s="253"/>
      <c r="S18" s="253"/>
      <c r="T18" s="253"/>
      <c r="U18" s="253"/>
      <c r="V18" s="254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63"/>
      <c r="AI18" s="263"/>
      <c r="AK18" s="263"/>
      <c r="AM18" s="263"/>
      <c r="AO18" s="263"/>
      <c r="AQ18" s="263"/>
      <c r="AS18" s="263"/>
      <c r="AU18" s="263"/>
      <c r="AW18" s="263"/>
      <c r="AY18" s="263"/>
      <c r="BA18" s="263"/>
      <c r="BC18" s="263"/>
      <c r="BE18" s="263"/>
      <c r="BG18" s="263"/>
      <c r="BI18" s="263"/>
      <c r="BK18" s="263"/>
      <c r="BM18" s="263"/>
      <c r="BO18" s="263"/>
      <c r="BQ18" s="263"/>
      <c r="BS18" s="263"/>
      <c r="BU18" s="263"/>
      <c r="BW18" s="263"/>
      <c r="BY18" s="263"/>
      <c r="CA18" s="263"/>
      <c r="CC18" s="263"/>
      <c r="CE18" s="263"/>
      <c r="CG18" s="263"/>
      <c r="CI18" s="263"/>
      <c r="CK18" s="263"/>
      <c r="CM18" s="263"/>
      <c r="CO18" s="263"/>
      <c r="CQ18" s="263"/>
      <c r="CS18" s="263"/>
      <c r="CU18" s="263"/>
      <c r="CW18" s="263"/>
      <c r="CY18" s="263"/>
      <c r="DA18" s="263"/>
      <c r="DC18" s="263"/>
      <c r="DE18" s="263"/>
      <c r="DG18" s="263"/>
      <c r="DI18" s="263"/>
      <c r="DK18" s="263"/>
      <c r="DM18" s="263"/>
      <c r="DO18" s="263"/>
      <c r="DQ18" s="263"/>
      <c r="DS18" s="263"/>
      <c r="DU18" s="263"/>
      <c r="DW18" s="263"/>
      <c r="DY18" s="263"/>
      <c r="EA18" s="263"/>
      <c r="EC18" s="263"/>
      <c r="EE18" s="263"/>
      <c r="EG18" s="263"/>
      <c r="EI18" s="263"/>
      <c r="EK18" s="263"/>
      <c r="EM18" s="263"/>
      <c r="EO18" s="263"/>
      <c r="EQ18" s="263"/>
      <c r="ES18" s="263"/>
      <c r="EU18" s="263"/>
      <c r="EW18" s="263"/>
      <c r="EY18" s="263"/>
      <c r="FA18" s="263"/>
      <c r="FC18" s="263"/>
      <c r="FE18" s="263"/>
      <c r="FG18" s="263"/>
      <c r="FI18" s="263"/>
      <c r="FK18" s="263"/>
      <c r="FM18" s="263"/>
      <c r="FO18" s="263"/>
      <c r="FQ18" s="263"/>
      <c r="FS18" s="263"/>
      <c r="FU18" s="263"/>
      <c r="FW18" s="263"/>
      <c r="FY18" s="263"/>
      <c r="GA18" s="263"/>
      <c r="GC18" s="263"/>
      <c r="GE18" s="263"/>
      <c r="GG18" s="263"/>
      <c r="GI18" s="263"/>
      <c r="GK18" s="263"/>
      <c r="GM18" s="263"/>
      <c r="GO18" s="263"/>
      <c r="GQ18" s="263"/>
      <c r="GS18" s="263"/>
      <c r="GU18" s="263"/>
      <c r="GW18" s="263"/>
      <c r="GY18" s="263"/>
      <c r="HA18" s="263"/>
      <c r="HC18" s="263"/>
      <c r="HE18" s="263"/>
      <c r="HG18" s="263"/>
      <c r="HI18" s="263"/>
      <c r="HK18" s="263"/>
      <c r="HM18" s="263"/>
      <c r="HO18" s="263"/>
      <c r="HQ18" s="263"/>
      <c r="HS18" s="263"/>
      <c r="HU18" s="263"/>
      <c r="HW18" s="263"/>
      <c r="HY18" s="263"/>
      <c r="IA18" s="263"/>
      <c r="IC18" s="263"/>
      <c r="IE18" s="263"/>
      <c r="IG18" s="263"/>
      <c r="II18" s="263"/>
      <c r="IK18" s="263"/>
      <c r="IM18" s="263"/>
      <c r="IO18" s="263"/>
      <c r="IQ18" s="263"/>
      <c r="IS18" s="263"/>
      <c r="IU18" s="263"/>
    </row>
    <row r="19" spans="1:255" s="250" customFormat="1" ht="11.25" customHeight="1">
      <c r="A19" s="263" t="s">
        <v>643</v>
      </c>
      <c r="B19" s="250" t="s">
        <v>644</v>
      </c>
      <c r="C19" s="251">
        <v>46491</v>
      </c>
      <c r="D19" s="251">
        <v>34320</v>
      </c>
      <c r="E19" s="251">
        <v>33263</v>
      </c>
      <c r="F19" s="251">
        <v>12050</v>
      </c>
      <c r="G19" s="251">
        <v>11252</v>
      </c>
      <c r="H19" s="251" t="s">
        <v>704</v>
      </c>
      <c r="I19" s="251" t="s">
        <v>704</v>
      </c>
      <c r="J19" s="251" t="s">
        <v>704</v>
      </c>
      <c r="K19" s="251">
        <v>144124</v>
      </c>
      <c r="M19" s="253"/>
      <c r="N19" s="253"/>
      <c r="O19" s="253"/>
      <c r="P19" s="253"/>
      <c r="Q19" s="253"/>
      <c r="R19" s="253"/>
      <c r="S19" s="253"/>
      <c r="T19" s="253"/>
      <c r="U19" s="253"/>
      <c r="V19" s="254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63"/>
      <c r="AI19" s="263"/>
      <c r="AK19" s="263"/>
      <c r="AM19" s="263"/>
      <c r="AO19" s="263"/>
      <c r="AQ19" s="263"/>
      <c r="AS19" s="263"/>
      <c r="AU19" s="263"/>
      <c r="AW19" s="263"/>
      <c r="AY19" s="263"/>
      <c r="BA19" s="263"/>
      <c r="BC19" s="263"/>
      <c r="BE19" s="263"/>
      <c r="BG19" s="263"/>
      <c r="BI19" s="263"/>
      <c r="BK19" s="263"/>
      <c r="BM19" s="263"/>
      <c r="BO19" s="263"/>
      <c r="BQ19" s="263"/>
      <c r="BS19" s="263"/>
      <c r="BU19" s="263"/>
      <c r="BW19" s="263"/>
      <c r="BY19" s="263"/>
      <c r="CA19" s="263"/>
      <c r="CC19" s="263"/>
      <c r="CE19" s="263"/>
      <c r="CG19" s="263"/>
      <c r="CI19" s="263"/>
      <c r="CK19" s="263"/>
      <c r="CM19" s="263"/>
      <c r="CO19" s="263"/>
      <c r="CQ19" s="263"/>
      <c r="CS19" s="263"/>
      <c r="CU19" s="263"/>
      <c r="CW19" s="263"/>
      <c r="CY19" s="263"/>
      <c r="DA19" s="263"/>
      <c r="DC19" s="263"/>
      <c r="DE19" s="263"/>
      <c r="DG19" s="263"/>
      <c r="DI19" s="263"/>
      <c r="DK19" s="263"/>
      <c r="DM19" s="263"/>
      <c r="DO19" s="263"/>
      <c r="DQ19" s="263"/>
      <c r="DS19" s="263"/>
      <c r="DU19" s="263"/>
      <c r="DW19" s="263"/>
      <c r="DY19" s="263"/>
      <c r="EA19" s="263"/>
      <c r="EC19" s="263"/>
      <c r="EE19" s="263"/>
      <c r="EG19" s="263"/>
      <c r="EI19" s="263"/>
      <c r="EK19" s="263"/>
      <c r="EM19" s="263"/>
      <c r="EO19" s="263"/>
      <c r="EQ19" s="263"/>
      <c r="ES19" s="263"/>
      <c r="EU19" s="263"/>
      <c r="EW19" s="263"/>
      <c r="EY19" s="263"/>
      <c r="FA19" s="263"/>
      <c r="FC19" s="263"/>
      <c r="FE19" s="263"/>
      <c r="FG19" s="263"/>
      <c r="FI19" s="263"/>
      <c r="FK19" s="263"/>
      <c r="FM19" s="263"/>
      <c r="FO19" s="263"/>
      <c r="FQ19" s="263"/>
      <c r="FS19" s="263"/>
      <c r="FU19" s="263"/>
      <c r="FW19" s="263"/>
      <c r="FY19" s="263"/>
      <c r="GA19" s="263"/>
      <c r="GC19" s="263"/>
      <c r="GE19" s="263"/>
      <c r="GG19" s="263"/>
      <c r="GI19" s="263"/>
      <c r="GK19" s="263"/>
      <c r="GM19" s="263"/>
      <c r="GO19" s="263"/>
      <c r="GQ19" s="263"/>
      <c r="GS19" s="263"/>
      <c r="GU19" s="263"/>
      <c r="GW19" s="263"/>
      <c r="GY19" s="263"/>
      <c r="HA19" s="263"/>
      <c r="HC19" s="263"/>
      <c r="HE19" s="263"/>
      <c r="HG19" s="263"/>
      <c r="HI19" s="263"/>
      <c r="HK19" s="263"/>
      <c r="HM19" s="263"/>
      <c r="HO19" s="263"/>
      <c r="HQ19" s="263"/>
      <c r="HS19" s="263"/>
      <c r="HU19" s="263"/>
      <c r="HW19" s="263"/>
      <c r="HY19" s="263"/>
      <c r="IA19" s="263"/>
      <c r="IC19" s="263"/>
      <c r="IE19" s="263"/>
      <c r="IG19" s="263"/>
      <c r="II19" s="263"/>
      <c r="IK19" s="263"/>
      <c r="IM19" s="263"/>
      <c r="IO19" s="263"/>
      <c r="IQ19" s="263"/>
      <c r="IS19" s="263"/>
      <c r="IU19" s="263"/>
    </row>
    <row r="20" spans="1:255" s="250" customFormat="1" ht="11.25" customHeight="1">
      <c r="A20" s="263" t="s">
        <v>645</v>
      </c>
      <c r="B20" s="250" t="s">
        <v>646</v>
      </c>
      <c r="C20" s="251">
        <v>37820</v>
      </c>
      <c r="D20" s="251">
        <v>43200</v>
      </c>
      <c r="E20" s="251">
        <v>38394</v>
      </c>
      <c r="F20" s="251">
        <v>15522</v>
      </c>
      <c r="G20" s="251">
        <v>6785</v>
      </c>
      <c r="H20" s="251" t="s">
        <v>704</v>
      </c>
      <c r="I20" s="251" t="s">
        <v>704</v>
      </c>
      <c r="J20" s="251" t="s">
        <v>704</v>
      </c>
      <c r="K20" s="251">
        <v>148456</v>
      </c>
      <c r="M20" s="253"/>
      <c r="N20" s="253"/>
      <c r="O20" s="253"/>
      <c r="P20" s="253"/>
      <c r="Q20" s="253"/>
      <c r="R20" s="253"/>
      <c r="S20" s="253"/>
      <c r="T20" s="253"/>
      <c r="U20" s="253"/>
      <c r="V20" s="254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63"/>
      <c r="AI20" s="263"/>
      <c r="AK20" s="263"/>
      <c r="AM20" s="263"/>
      <c r="AO20" s="263"/>
      <c r="AQ20" s="263"/>
      <c r="AS20" s="263"/>
      <c r="AU20" s="263"/>
      <c r="AW20" s="263"/>
      <c r="AY20" s="263"/>
      <c r="BA20" s="263"/>
      <c r="BC20" s="263"/>
      <c r="BE20" s="263"/>
      <c r="BG20" s="263"/>
      <c r="BI20" s="263"/>
      <c r="BK20" s="263"/>
      <c r="BM20" s="263"/>
      <c r="BO20" s="263"/>
      <c r="BQ20" s="263"/>
      <c r="BS20" s="263"/>
      <c r="BU20" s="263"/>
      <c r="BW20" s="263"/>
      <c r="BY20" s="263"/>
      <c r="CA20" s="263"/>
      <c r="CC20" s="263"/>
      <c r="CE20" s="263"/>
      <c r="CG20" s="263"/>
      <c r="CI20" s="263"/>
      <c r="CK20" s="263"/>
      <c r="CM20" s="263"/>
      <c r="CO20" s="263"/>
      <c r="CQ20" s="263"/>
      <c r="CS20" s="263"/>
      <c r="CU20" s="263"/>
      <c r="CW20" s="263"/>
      <c r="CY20" s="263"/>
      <c r="DA20" s="263"/>
      <c r="DC20" s="263"/>
      <c r="DE20" s="263"/>
      <c r="DG20" s="263"/>
      <c r="DI20" s="263"/>
      <c r="DK20" s="263"/>
      <c r="DM20" s="263"/>
      <c r="DO20" s="263"/>
      <c r="DQ20" s="263"/>
      <c r="DS20" s="263"/>
      <c r="DU20" s="263"/>
      <c r="DW20" s="263"/>
      <c r="DY20" s="263"/>
      <c r="EA20" s="263"/>
      <c r="EC20" s="263"/>
      <c r="EE20" s="263"/>
      <c r="EG20" s="263"/>
      <c r="EI20" s="263"/>
      <c r="EK20" s="263"/>
      <c r="EM20" s="263"/>
      <c r="EO20" s="263"/>
      <c r="EQ20" s="263"/>
      <c r="ES20" s="263"/>
      <c r="EU20" s="263"/>
      <c r="EW20" s="263"/>
      <c r="EY20" s="263"/>
      <c r="FA20" s="263"/>
      <c r="FC20" s="263"/>
      <c r="FE20" s="263"/>
      <c r="FG20" s="263"/>
      <c r="FI20" s="263"/>
      <c r="FK20" s="263"/>
      <c r="FM20" s="263"/>
      <c r="FO20" s="263"/>
      <c r="FQ20" s="263"/>
      <c r="FS20" s="263"/>
      <c r="FU20" s="263"/>
      <c r="FW20" s="263"/>
      <c r="FY20" s="263"/>
      <c r="GA20" s="263"/>
      <c r="GC20" s="263"/>
      <c r="GE20" s="263"/>
      <c r="GG20" s="263"/>
      <c r="GI20" s="263"/>
      <c r="GK20" s="263"/>
      <c r="GM20" s="263"/>
      <c r="GO20" s="263"/>
      <c r="GQ20" s="263"/>
      <c r="GS20" s="263"/>
      <c r="GU20" s="263"/>
      <c r="GW20" s="263"/>
      <c r="GY20" s="263"/>
      <c r="HA20" s="263"/>
      <c r="HC20" s="263"/>
      <c r="HE20" s="263"/>
      <c r="HG20" s="263"/>
      <c r="HI20" s="263"/>
      <c r="HK20" s="263"/>
      <c r="HM20" s="263"/>
      <c r="HO20" s="263"/>
      <c r="HQ20" s="263"/>
      <c r="HS20" s="263"/>
      <c r="HU20" s="263"/>
      <c r="HW20" s="263"/>
      <c r="HY20" s="263"/>
      <c r="IA20" s="263"/>
      <c r="IC20" s="263"/>
      <c r="IE20" s="263"/>
      <c r="IG20" s="263"/>
      <c r="II20" s="263"/>
      <c r="IK20" s="263"/>
      <c r="IM20" s="263"/>
      <c r="IO20" s="263"/>
      <c r="IQ20" s="263"/>
      <c r="IS20" s="263"/>
      <c r="IU20" s="263"/>
    </row>
    <row r="21" spans="1:255" s="250" customFormat="1" ht="11.25" customHeight="1">
      <c r="A21" s="263" t="s">
        <v>647</v>
      </c>
      <c r="B21" s="250" t="s">
        <v>648</v>
      </c>
      <c r="C21" s="251">
        <v>3830</v>
      </c>
      <c r="D21" s="251">
        <v>4276</v>
      </c>
      <c r="E21" s="251">
        <v>3089</v>
      </c>
      <c r="F21" s="251">
        <v>2456</v>
      </c>
      <c r="G21" s="251">
        <v>948</v>
      </c>
      <c r="H21" s="251" t="s">
        <v>704</v>
      </c>
      <c r="I21" s="251" t="s">
        <v>704</v>
      </c>
      <c r="J21" s="251" t="s">
        <v>704</v>
      </c>
      <c r="K21" s="251">
        <v>15209</v>
      </c>
      <c r="M21" s="253"/>
      <c r="N21" s="253"/>
      <c r="O21" s="253"/>
      <c r="P21" s="253"/>
      <c r="Q21" s="253"/>
      <c r="R21" s="253"/>
      <c r="S21" s="253"/>
      <c r="T21" s="253"/>
      <c r="U21" s="253"/>
      <c r="V21" s="254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63"/>
      <c r="AI21" s="263"/>
      <c r="AK21" s="263"/>
      <c r="AM21" s="263"/>
      <c r="AO21" s="263"/>
      <c r="AQ21" s="263"/>
      <c r="AS21" s="263"/>
      <c r="AU21" s="263"/>
      <c r="AW21" s="263"/>
      <c r="AY21" s="263"/>
      <c r="BA21" s="263"/>
      <c r="BC21" s="263"/>
      <c r="BE21" s="263"/>
      <c r="BG21" s="263"/>
      <c r="BI21" s="263"/>
      <c r="BK21" s="263"/>
      <c r="BM21" s="263"/>
      <c r="BO21" s="263"/>
      <c r="BQ21" s="263"/>
      <c r="BS21" s="263"/>
      <c r="BU21" s="263"/>
      <c r="BW21" s="263"/>
      <c r="BY21" s="263"/>
      <c r="CA21" s="263"/>
      <c r="CC21" s="263"/>
      <c r="CE21" s="263"/>
      <c r="CG21" s="263"/>
      <c r="CI21" s="263"/>
      <c r="CK21" s="263"/>
      <c r="CM21" s="263"/>
      <c r="CO21" s="263"/>
      <c r="CQ21" s="263"/>
      <c r="CS21" s="263"/>
      <c r="CU21" s="263"/>
      <c r="CW21" s="263"/>
      <c r="CY21" s="263"/>
      <c r="DA21" s="263"/>
      <c r="DC21" s="263"/>
      <c r="DE21" s="263"/>
      <c r="DG21" s="263"/>
      <c r="DI21" s="263"/>
      <c r="DK21" s="263"/>
      <c r="DM21" s="263"/>
      <c r="DO21" s="263"/>
      <c r="DQ21" s="263"/>
      <c r="DS21" s="263"/>
      <c r="DU21" s="263"/>
      <c r="DW21" s="263"/>
      <c r="DY21" s="263"/>
      <c r="EA21" s="263"/>
      <c r="EC21" s="263"/>
      <c r="EE21" s="263"/>
      <c r="EG21" s="263"/>
      <c r="EI21" s="263"/>
      <c r="EK21" s="263"/>
      <c r="EM21" s="263"/>
      <c r="EO21" s="263"/>
      <c r="EQ21" s="263"/>
      <c r="ES21" s="263"/>
      <c r="EU21" s="263"/>
      <c r="EW21" s="263"/>
      <c r="EY21" s="263"/>
      <c r="FA21" s="263"/>
      <c r="FC21" s="263"/>
      <c r="FE21" s="263"/>
      <c r="FG21" s="263"/>
      <c r="FI21" s="263"/>
      <c r="FK21" s="263"/>
      <c r="FM21" s="263"/>
      <c r="FO21" s="263"/>
      <c r="FQ21" s="263"/>
      <c r="FS21" s="263"/>
      <c r="FU21" s="263"/>
      <c r="FW21" s="263"/>
      <c r="FY21" s="263"/>
      <c r="GA21" s="263"/>
      <c r="GC21" s="263"/>
      <c r="GE21" s="263"/>
      <c r="GG21" s="263"/>
      <c r="GI21" s="263"/>
      <c r="GK21" s="263"/>
      <c r="GM21" s="263"/>
      <c r="GO21" s="263"/>
      <c r="GQ21" s="263"/>
      <c r="GS21" s="263"/>
      <c r="GU21" s="263"/>
      <c r="GW21" s="263"/>
      <c r="GY21" s="263"/>
      <c r="HA21" s="263"/>
      <c r="HC21" s="263"/>
      <c r="HE21" s="263"/>
      <c r="HG21" s="263"/>
      <c r="HI21" s="263"/>
      <c r="HK21" s="263"/>
      <c r="HM21" s="263"/>
      <c r="HO21" s="263"/>
      <c r="HQ21" s="263"/>
      <c r="HS21" s="263"/>
      <c r="HU21" s="263"/>
      <c r="HW21" s="263"/>
      <c r="HY21" s="263"/>
      <c r="IA21" s="263"/>
      <c r="IC21" s="263"/>
      <c r="IE21" s="263"/>
      <c r="IG21" s="263"/>
      <c r="II21" s="263"/>
      <c r="IK21" s="263"/>
      <c r="IM21" s="263"/>
      <c r="IO21" s="263"/>
      <c r="IQ21" s="263"/>
      <c r="IS21" s="263"/>
      <c r="IU21" s="263"/>
    </row>
    <row r="22" spans="1:255" s="261" customFormat="1" ht="22.5" customHeight="1">
      <c r="A22" s="264" t="s">
        <v>649</v>
      </c>
      <c r="B22" s="261" t="s">
        <v>650</v>
      </c>
      <c r="C22" s="262">
        <v>6255</v>
      </c>
      <c r="D22" s="262">
        <v>10051</v>
      </c>
      <c r="E22" s="262">
        <v>10009</v>
      </c>
      <c r="F22" s="262">
        <v>2779</v>
      </c>
      <c r="G22" s="262">
        <v>2443</v>
      </c>
      <c r="H22" s="262" t="s">
        <v>704</v>
      </c>
      <c r="I22" s="262" t="s">
        <v>704</v>
      </c>
      <c r="J22" s="262" t="s">
        <v>704</v>
      </c>
      <c r="K22" s="262">
        <v>32687</v>
      </c>
      <c r="M22" s="253"/>
      <c r="N22" s="253"/>
      <c r="O22" s="253"/>
      <c r="P22" s="253"/>
      <c r="Q22" s="253"/>
      <c r="R22" s="253"/>
      <c r="S22" s="253"/>
      <c r="T22" s="253"/>
      <c r="U22" s="253"/>
      <c r="V22" s="254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64"/>
      <c r="AI22" s="264"/>
      <c r="AK22" s="264"/>
      <c r="AM22" s="264"/>
      <c r="AO22" s="264"/>
      <c r="AQ22" s="264"/>
      <c r="AS22" s="264"/>
      <c r="AU22" s="264"/>
      <c r="AW22" s="264"/>
      <c r="AY22" s="264"/>
      <c r="BA22" s="264"/>
      <c r="BC22" s="264"/>
      <c r="BE22" s="264"/>
      <c r="BG22" s="264"/>
      <c r="BI22" s="264"/>
      <c r="BK22" s="264"/>
      <c r="BM22" s="264"/>
      <c r="BO22" s="264"/>
      <c r="BQ22" s="264"/>
      <c r="BS22" s="264"/>
      <c r="BU22" s="264"/>
      <c r="BW22" s="264"/>
      <c r="BY22" s="264"/>
      <c r="CA22" s="264"/>
      <c r="CC22" s="264"/>
      <c r="CE22" s="264"/>
      <c r="CG22" s="264"/>
      <c r="CI22" s="264"/>
      <c r="CK22" s="264"/>
      <c r="CM22" s="264"/>
      <c r="CO22" s="264"/>
      <c r="CQ22" s="264"/>
      <c r="CS22" s="264"/>
      <c r="CU22" s="264"/>
      <c r="CW22" s="264"/>
      <c r="CY22" s="264"/>
      <c r="DA22" s="264"/>
      <c r="DC22" s="264"/>
      <c r="DE22" s="264"/>
      <c r="DG22" s="264"/>
      <c r="DI22" s="264"/>
      <c r="DK22" s="264"/>
      <c r="DM22" s="264"/>
      <c r="DO22" s="264"/>
      <c r="DQ22" s="264"/>
      <c r="DS22" s="264"/>
      <c r="DU22" s="264"/>
      <c r="DW22" s="264"/>
      <c r="DY22" s="264"/>
      <c r="EA22" s="264"/>
      <c r="EC22" s="264"/>
      <c r="EE22" s="264"/>
      <c r="EG22" s="264"/>
      <c r="EI22" s="264"/>
      <c r="EK22" s="264"/>
      <c r="EM22" s="264"/>
      <c r="EO22" s="264"/>
      <c r="EQ22" s="264"/>
      <c r="ES22" s="264"/>
      <c r="EU22" s="264"/>
      <c r="EW22" s="264"/>
      <c r="EY22" s="264"/>
      <c r="FA22" s="264"/>
      <c r="FC22" s="264"/>
      <c r="FE22" s="264"/>
      <c r="FG22" s="264"/>
      <c r="FI22" s="264"/>
      <c r="FK22" s="264"/>
      <c r="FM22" s="264"/>
      <c r="FO22" s="264"/>
      <c r="FQ22" s="264"/>
      <c r="FS22" s="264"/>
      <c r="FU22" s="264"/>
      <c r="FW22" s="264"/>
      <c r="FY22" s="264"/>
      <c r="GA22" s="264"/>
      <c r="GC22" s="264"/>
      <c r="GE22" s="264"/>
      <c r="GG22" s="264"/>
      <c r="GI22" s="264"/>
      <c r="GK22" s="264"/>
      <c r="GM22" s="264"/>
      <c r="GO22" s="264"/>
      <c r="GQ22" s="264"/>
      <c r="GS22" s="264"/>
      <c r="GU22" s="264"/>
      <c r="GW22" s="264"/>
      <c r="GY22" s="264"/>
      <c r="HA22" s="264"/>
      <c r="HC22" s="264"/>
      <c r="HE22" s="264"/>
      <c r="HG22" s="264"/>
      <c r="HI22" s="264"/>
      <c r="HK22" s="264"/>
      <c r="HM22" s="264"/>
      <c r="HO22" s="264"/>
      <c r="HQ22" s="264"/>
      <c r="HS22" s="264"/>
      <c r="HU22" s="264"/>
      <c r="HW22" s="264"/>
      <c r="HY22" s="264"/>
      <c r="IA22" s="264"/>
      <c r="IC22" s="264"/>
      <c r="IE22" s="264"/>
      <c r="IG22" s="264"/>
      <c r="II22" s="264"/>
      <c r="IK22" s="264"/>
      <c r="IM22" s="264"/>
      <c r="IO22" s="264"/>
      <c r="IQ22" s="264"/>
      <c r="IS22" s="264"/>
      <c r="IU22" s="264"/>
    </row>
    <row r="23" spans="1:255" s="250" customFormat="1" ht="11.25" customHeight="1">
      <c r="A23" s="263" t="s">
        <v>651</v>
      </c>
      <c r="B23" s="250" t="s">
        <v>652</v>
      </c>
      <c r="C23" s="251">
        <v>34956</v>
      </c>
      <c r="D23" s="251">
        <v>51816</v>
      </c>
      <c r="E23" s="251">
        <v>64336</v>
      </c>
      <c r="F23" s="251">
        <v>20894</v>
      </c>
      <c r="G23" s="251">
        <v>16889</v>
      </c>
      <c r="H23" s="251" t="s">
        <v>704</v>
      </c>
      <c r="I23" s="251" t="s">
        <v>704</v>
      </c>
      <c r="J23" s="251" t="s">
        <v>704</v>
      </c>
      <c r="K23" s="251">
        <v>196532</v>
      </c>
      <c r="M23" s="253"/>
      <c r="N23" s="253"/>
      <c r="O23" s="253"/>
      <c r="P23" s="253"/>
      <c r="Q23" s="253"/>
      <c r="R23" s="253"/>
      <c r="S23" s="253"/>
      <c r="T23" s="253"/>
      <c r="U23" s="253"/>
      <c r="V23" s="254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63"/>
      <c r="AI23" s="263"/>
      <c r="AK23" s="263"/>
      <c r="AM23" s="263"/>
      <c r="AO23" s="263"/>
      <c r="AQ23" s="263"/>
      <c r="AS23" s="263"/>
      <c r="AU23" s="263"/>
      <c r="AW23" s="263"/>
      <c r="AY23" s="263"/>
      <c r="BA23" s="263"/>
      <c r="BC23" s="263"/>
      <c r="BE23" s="263"/>
      <c r="BG23" s="263"/>
      <c r="BI23" s="263"/>
      <c r="BK23" s="263"/>
      <c r="BM23" s="263"/>
      <c r="BO23" s="263"/>
      <c r="BQ23" s="263"/>
      <c r="BS23" s="263"/>
      <c r="BU23" s="263"/>
      <c r="BW23" s="263"/>
      <c r="BY23" s="263"/>
      <c r="CA23" s="263"/>
      <c r="CC23" s="263"/>
      <c r="CE23" s="263"/>
      <c r="CG23" s="263"/>
      <c r="CI23" s="263"/>
      <c r="CK23" s="263"/>
      <c r="CM23" s="263"/>
      <c r="CO23" s="263"/>
      <c r="CQ23" s="263"/>
      <c r="CS23" s="263"/>
      <c r="CU23" s="263"/>
      <c r="CW23" s="263"/>
      <c r="CY23" s="263"/>
      <c r="DA23" s="263"/>
      <c r="DC23" s="263"/>
      <c r="DE23" s="263"/>
      <c r="DG23" s="263"/>
      <c r="DI23" s="263"/>
      <c r="DK23" s="263"/>
      <c r="DM23" s="263"/>
      <c r="DO23" s="263"/>
      <c r="DQ23" s="263"/>
      <c r="DS23" s="263"/>
      <c r="DU23" s="263"/>
      <c r="DW23" s="263"/>
      <c r="DY23" s="263"/>
      <c r="EA23" s="263"/>
      <c r="EC23" s="263"/>
      <c r="EE23" s="263"/>
      <c r="EG23" s="263"/>
      <c r="EI23" s="263"/>
      <c r="EK23" s="263"/>
      <c r="EM23" s="263"/>
      <c r="EO23" s="263"/>
      <c r="EQ23" s="263"/>
      <c r="ES23" s="263"/>
      <c r="EU23" s="263"/>
      <c r="EW23" s="263"/>
      <c r="EY23" s="263"/>
      <c r="FA23" s="263"/>
      <c r="FC23" s="263"/>
      <c r="FE23" s="263"/>
      <c r="FG23" s="263"/>
      <c r="FI23" s="263"/>
      <c r="FK23" s="263"/>
      <c r="FM23" s="263"/>
      <c r="FO23" s="263"/>
      <c r="FQ23" s="263"/>
      <c r="FS23" s="263"/>
      <c r="FU23" s="263"/>
      <c r="FW23" s="263"/>
      <c r="FY23" s="263"/>
      <c r="GA23" s="263"/>
      <c r="GC23" s="263"/>
      <c r="GE23" s="263"/>
      <c r="GG23" s="263"/>
      <c r="GI23" s="263"/>
      <c r="GK23" s="263"/>
      <c r="GM23" s="263"/>
      <c r="GO23" s="263"/>
      <c r="GQ23" s="263"/>
      <c r="GS23" s="263"/>
      <c r="GU23" s="263"/>
      <c r="GW23" s="263"/>
      <c r="GY23" s="263"/>
      <c r="HA23" s="263"/>
      <c r="HC23" s="263"/>
      <c r="HE23" s="263"/>
      <c r="HG23" s="263"/>
      <c r="HI23" s="263"/>
      <c r="HK23" s="263"/>
      <c r="HM23" s="263"/>
      <c r="HO23" s="263"/>
      <c r="HQ23" s="263"/>
      <c r="HS23" s="263"/>
      <c r="HU23" s="263"/>
      <c r="HW23" s="263"/>
      <c r="HY23" s="263"/>
      <c r="IA23" s="263"/>
      <c r="IC23" s="263"/>
      <c r="IE23" s="263"/>
      <c r="IG23" s="263"/>
      <c r="II23" s="263"/>
      <c r="IK23" s="263"/>
      <c r="IM23" s="263"/>
      <c r="IO23" s="263"/>
      <c r="IQ23" s="263"/>
      <c r="IS23" s="263"/>
      <c r="IU23" s="263"/>
    </row>
    <row r="24" spans="1:255" s="250" customFormat="1" ht="11.25" customHeight="1">
      <c r="A24" s="263" t="s">
        <v>653</v>
      </c>
      <c r="B24" s="250" t="s">
        <v>654</v>
      </c>
      <c r="C24" s="251">
        <v>2289</v>
      </c>
      <c r="D24" s="251">
        <v>2980</v>
      </c>
      <c r="E24" s="251">
        <v>3617</v>
      </c>
      <c r="F24" s="251">
        <v>1069</v>
      </c>
      <c r="G24" s="251">
        <v>1162</v>
      </c>
      <c r="H24" s="251" t="s">
        <v>704</v>
      </c>
      <c r="I24" s="251" t="s">
        <v>704</v>
      </c>
      <c r="J24" s="251" t="s">
        <v>704</v>
      </c>
      <c r="K24" s="251">
        <v>11646</v>
      </c>
      <c r="M24" s="253"/>
      <c r="N24" s="253"/>
      <c r="O24" s="253"/>
      <c r="P24" s="253"/>
      <c r="Q24" s="253"/>
      <c r="R24" s="253"/>
      <c r="S24" s="253"/>
      <c r="T24" s="253"/>
      <c r="U24" s="253"/>
      <c r="V24" s="254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63"/>
      <c r="AI24" s="263"/>
      <c r="AK24" s="263"/>
      <c r="AM24" s="263"/>
      <c r="AO24" s="263"/>
      <c r="AQ24" s="263"/>
      <c r="AS24" s="263"/>
      <c r="AU24" s="263"/>
      <c r="AW24" s="263"/>
      <c r="AY24" s="263"/>
      <c r="BA24" s="263"/>
      <c r="BC24" s="263"/>
      <c r="BE24" s="263"/>
      <c r="BG24" s="263"/>
      <c r="BI24" s="263"/>
      <c r="BK24" s="263"/>
      <c r="BM24" s="263"/>
      <c r="BO24" s="263"/>
      <c r="BQ24" s="263"/>
      <c r="BS24" s="263"/>
      <c r="BU24" s="263"/>
      <c r="BW24" s="263"/>
      <c r="BY24" s="263"/>
      <c r="CA24" s="263"/>
      <c r="CC24" s="263"/>
      <c r="CE24" s="263"/>
      <c r="CG24" s="263"/>
      <c r="CI24" s="263"/>
      <c r="CK24" s="263"/>
      <c r="CM24" s="263"/>
      <c r="CO24" s="263"/>
      <c r="CQ24" s="263"/>
      <c r="CS24" s="263"/>
      <c r="CU24" s="263"/>
      <c r="CW24" s="263"/>
      <c r="CY24" s="263"/>
      <c r="DA24" s="263"/>
      <c r="DC24" s="263"/>
      <c r="DE24" s="263"/>
      <c r="DG24" s="263"/>
      <c r="DI24" s="263"/>
      <c r="DK24" s="263"/>
      <c r="DM24" s="263"/>
      <c r="DO24" s="263"/>
      <c r="DQ24" s="263"/>
      <c r="DS24" s="263"/>
      <c r="DU24" s="263"/>
      <c r="DW24" s="263"/>
      <c r="DY24" s="263"/>
      <c r="EA24" s="263"/>
      <c r="EC24" s="263"/>
      <c r="EE24" s="263"/>
      <c r="EG24" s="263"/>
      <c r="EI24" s="263"/>
      <c r="EK24" s="263"/>
      <c r="EM24" s="263"/>
      <c r="EO24" s="263"/>
      <c r="EQ24" s="263"/>
      <c r="ES24" s="263"/>
      <c r="EU24" s="263"/>
      <c r="EW24" s="263"/>
      <c r="EY24" s="263"/>
      <c r="FA24" s="263"/>
      <c r="FC24" s="263"/>
      <c r="FE24" s="263"/>
      <c r="FG24" s="263"/>
      <c r="FI24" s="263"/>
      <c r="FK24" s="263"/>
      <c r="FM24" s="263"/>
      <c r="FO24" s="263"/>
      <c r="FQ24" s="263"/>
      <c r="FS24" s="263"/>
      <c r="FU24" s="263"/>
      <c r="FW24" s="263"/>
      <c r="FY24" s="263"/>
      <c r="GA24" s="263"/>
      <c r="GC24" s="263"/>
      <c r="GE24" s="263"/>
      <c r="GG24" s="263"/>
      <c r="GI24" s="263"/>
      <c r="GK24" s="263"/>
      <c r="GM24" s="263"/>
      <c r="GO24" s="263"/>
      <c r="GQ24" s="263"/>
      <c r="GS24" s="263"/>
      <c r="GU24" s="263"/>
      <c r="GW24" s="263"/>
      <c r="GY24" s="263"/>
      <c r="HA24" s="263"/>
      <c r="HC24" s="263"/>
      <c r="HE24" s="263"/>
      <c r="HG24" s="263"/>
      <c r="HI24" s="263"/>
      <c r="HK24" s="263"/>
      <c r="HM24" s="263"/>
      <c r="HO24" s="263"/>
      <c r="HQ24" s="263"/>
      <c r="HS24" s="263"/>
      <c r="HU24" s="263"/>
      <c r="HW24" s="263"/>
      <c r="HY24" s="263"/>
      <c r="IA24" s="263"/>
      <c r="IC24" s="263"/>
      <c r="IE24" s="263"/>
      <c r="IG24" s="263"/>
      <c r="II24" s="263"/>
      <c r="IK24" s="263"/>
      <c r="IM24" s="263"/>
      <c r="IO24" s="263"/>
      <c r="IQ24" s="263"/>
      <c r="IS24" s="263"/>
      <c r="IU24" s="263"/>
    </row>
    <row r="25" spans="1:255" s="250" customFormat="1" ht="11.25" customHeight="1">
      <c r="A25" s="263" t="s">
        <v>655</v>
      </c>
      <c r="B25" s="250" t="s">
        <v>656</v>
      </c>
      <c r="C25" s="251">
        <v>27298</v>
      </c>
      <c r="D25" s="251">
        <v>32650</v>
      </c>
      <c r="E25" s="251">
        <v>24522</v>
      </c>
      <c r="F25" s="251">
        <v>10839</v>
      </c>
      <c r="G25" s="251">
        <v>2098</v>
      </c>
      <c r="H25" s="251" t="s">
        <v>704</v>
      </c>
      <c r="I25" s="251" t="s">
        <v>704</v>
      </c>
      <c r="J25" s="251" t="s">
        <v>704</v>
      </c>
      <c r="K25" s="251">
        <v>103791</v>
      </c>
      <c r="M25" s="253"/>
      <c r="N25" s="253"/>
      <c r="O25" s="253"/>
      <c r="P25" s="253"/>
      <c r="Q25" s="253"/>
      <c r="R25" s="253"/>
      <c r="S25" s="253"/>
      <c r="T25" s="253"/>
      <c r="U25" s="253"/>
      <c r="V25" s="254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63"/>
      <c r="AI25" s="263"/>
      <c r="AK25" s="263"/>
      <c r="AM25" s="263"/>
      <c r="AO25" s="263"/>
      <c r="AQ25" s="263"/>
      <c r="AS25" s="263"/>
      <c r="AU25" s="263"/>
      <c r="AW25" s="263"/>
      <c r="AY25" s="263"/>
      <c r="BA25" s="263"/>
      <c r="BC25" s="263"/>
      <c r="BE25" s="263"/>
      <c r="BG25" s="263"/>
      <c r="BI25" s="263"/>
      <c r="BK25" s="263"/>
      <c r="BM25" s="263"/>
      <c r="BO25" s="263"/>
      <c r="BQ25" s="263"/>
      <c r="BS25" s="263"/>
      <c r="BU25" s="263"/>
      <c r="BW25" s="263"/>
      <c r="BY25" s="263"/>
      <c r="CA25" s="263"/>
      <c r="CC25" s="263"/>
      <c r="CE25" s="263"/>
      <c r="CG25" s="263"/>
      <c r="CI25" s="263"/>
      <c r="CK25" s="263"/>
      <c r="CM25" s="263"/>
      <c r="CO25" s="263"/>
      <c r="CQ25" s="263"/>
      <c r="CS25" s="263"/>
      <c r="CU25" s="263"/>
      <c r="CW25" s="263"/>
      <c r="CY25" s="263"/>
      <c r="DA25" s="263"/>
      <c r="DC25" s="263"/>
      <c r="DE25" s="263"/>
      <c r="DG25" s="263"/>
      <c r="DI25" s="263"/>
      <c r="DK25" s="263"/>
      <c r="DM25" s="263"/>
      <c r="DO25" s="263"/>
      <c r="DQ25" s="263"/>
      <c r="DS25" s="263"/>
      <c r="DU25" s="263"/>
      <c r="DW25" s="263"/>
      <c r="DY25" s="263"/>
      <c r="EA25" s="263"/>
      <c r="EC25" s="263"/>
      <c r="EE25" s="263"/>
      <c r="EG25" s="263"/>
      <c r="EI25" s="263"/>
      <c r="EK25" s="263"/>
      <c r="EM25" s="263"/>
      <c r="EO25" s="263"/>
      <c r="EQ25" s="263"/>
      <c r="ES25" s="263"/>
      <c r="EU25" s="263"/>
      <c r="EW25" s="263"/>
      <c r="EY25" s="263"/>
      <c r="FA25" s="263"/>
      <c r="FC25" s="263"/>
      <c r="FE25" s="263"/>
      <c r="FG25" s="263"/>
      <c r="FI25" s="263"/>
      <c r="FK25" s="263"/>
      <c r="FM25" s="263"/>
      <c r="FO25" s="263"/>
      <c r="FQ25" s="263"/>
      <c r="FS25" s="263"/>
      <c r="FU25" s="263"/>
      <c r="FW25" s="263"/>
      <c r="FY25" s="263"/>
      <c r="GA25" s="263"/>
      <c r="GC25" s="263"/>
      <c r="GE25" s="263"/>
      <c r="GG25" s="263"/>
      <c r="GI25" s="263"/>
      <c r="GK25" s="263"/>
      <c r="GM25" s="263"/>
      <c r="GO25" s="263"/>
      <c r="GQ25" s="263"/>
      <c r="GS25" s="263"/>
      <c r="GU25" s="263"/>
      <c r="GW25" s="263"/>
      <c r="GY25" s="263"/>
      <c r="HA25" s="263"/>
      <c r="HC25" s="263"/>
      <c r="HE25" s="263"/>
      <c r="HG25" s="263"/>
      <c r="HI25" s="263"/>
      <c r="HK25" s="263"/>
      <c r="HM25" s="263"/>
      <c r="HO25" s="263"/>
      <c r="HQ25" s="263"/>
      <c r="HS25" s="263"/>
      <c r="HU25" s="263"/>
      <c r="HW25" s="263"/>
      <c r="HY25" s="263"/>
      <c r="IA25" s="263"/>
      <c r="IC25" s="263"/>
      <c r="IE25" s="263"/>
      <c r="IG25" s="263"/>
      <c r="II25" s="263"/>
      <c r="IK25" s="263"/>
      <c r="IM25" s="263"/>
      <c r="IO25" s="263"/>
      <c r="IQ25" s="263"/>
      <c r="IS25" s="263"/>
      <c r="IU25" s="263"/>
    </row>
    <row r="26" spans="1:255" s="261" customFormat="1" ht="11.25" customHeight="1">
      <c r="A26" s="264" t="s">
        <v>657</v>
      </c>
      <c r="B26" s="261" t="s">
        <v>658</v>
      </c>
      <c r="C26" s="251">
        <v>7967</v>
      </c>
      <c r="D26" s="251">
        <v>5517</v>
      </c>
      <c r="E26" s="251">
        <v>4621</v>
      </c>
      <c r="F26" s="251">
        <v>942</v>
      </c>
      <c r="G26" s="251">
        <v>192</v>
      </c>
      <c r="H26" s="251" t="s">
        <v>704</v>
      </c>
      <c r="I26" s="251" t="s">
        <v>704</v>
      </c>
      <c r="J26" s="251" t="s">
        <v>704</v>
      </c>
      <c r="K26" s="251">
        <v>19762</v>
      </c>
      <c r="M26" s="253"/>
      <c r="N26" s="253"/>
      <c r="O26" s="253"/>
      <c r="P26" s="253"/>
      <c r="Q26" s="253"/>
      <c r="R26" s="253"/>
      <c r="S26" s="253"/>
      <c r="T26" s="253"/>
      <c r="U26" s="253"/>
      <c r="V26" s="254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64"/>
      <c r="AI26" s="264"/>
      <c r="AK26" s="264"/>
      <c r="AM26" s="264"/>
      <c r="AO26" s="264"/>
      <c r="AQ26" s="264"/>
      <c r="AS26" s="264"/>
      <c r="AU26" s="264"/>
      <c r="AW26" s="264"/>
      <c r="AY26" s="264"/>
      <c r="BA26" s="264"/>
      <c r="BC26" s="264"/>
      <c r="BE26" s="264"/>
      <c r="BG26" s="264"/>
      <c r="BI26" s="264"/>
      <c r="BK26" s="264"/>
      <c r="BM26" s="264"/>
      <c r="BO26" s="264"/>
      <c r="BQ26" s="264"/>
      <c r="BS26" s="264"/>
      <c r="BU26" s="264"/>
      <c r="BW26" s="264"/>
      <c r="BY26" s="264"/>
      <c r="CA26" s="264"/>
      <c r="CC26" s="264"/>
      <c r="CE26" s="264"/>
      <c r="CG26" s="264"/>
      <c r="CI26" s="264"/>
      <c r="CK26" s="264"/>
      <c r="CM26" s="264"/>
      <c r="CO26" s="264"/>
      <c r="CQ26" s="264"/>
      <c r="CS26" s="264"/>
      <c r="CU26" s="264"/>
      <c r="CW26" s="264"/>
      <c r="CY26" s="264"/>
      <c r="DA26" s="264"/>
      <c r="DC26" s="264"/>
      <c r="DE26" s="264"/>
      <c r="DG26" s="264"/>
      <c r="DI26" s="264"/>
      <c r="DK26" s="264"/>
      <c r="DM26" s="264"/>
      <c r="DO26" s="264"/>
      <c r="DQ26" s="264"/>
      <c r="DS26" s="264"/>
      <c r="DU26" s="264"/>
      <c r="DW26" s="264"/>
      <c r="DY26" s="264"/>
      <c r="EA26" s="264"/>
      <c r="EC26" s="264"/>
      <c r="EE26" s="264"/>
      <c r="EG26" s="264"/>
      <c r="EI26" s="264"/>
      <c r="EK26" s="264"/>
      <c r="EM26" s="264"/>
      <c r="EO26" s="264"/>
      <c r="EQ26" s="264"/>
      <c r="ES26" s="264"/>
      <c r="EU26" s="264"/>
      <c r="EW26" s="264"/>
      <c r="EY26" s="264"/>
      <c r="FA26" s="264"/>
      <c r="FC26" s="264"/>
      <c r="FE26" s="264"/>
      <c r="FG26" s="264"/>
      <c r="FI26" s="264"/>
      <c r="FK26" s="264"/>
      <c r="FM26" s="264"/>
      <c r="FO26" s="264"/>
      <c r="FQ26" s="264"/>
      <c r="FS26" s="264"/>
      <c r="FU26" s="264"/>
      <c r="FW26" s="264"/>
      <c r="FY26" s="264"/>
      <c r="GA26" s="264"/>
      <c r="GC26" s="264"/>
      <c r="GE26" s="264"/>
      <c r="GG26" s="264"/>
      <c r="GI26" s="264"/>
      <c r="GK26" s="264"/>
      <c r="GM26" s="264"/>
      <c r="GO26" s="264"/>
      <c r="GQ26" s="264"/>
      <c r="GS26" s="264"/>
      <c r="GU26" s="264"/>
      <c r="GW26" s="264"/>
      <c r="GY26" s="264"/>
      <c r="HA26" s="264"/>
      <c r="HC26" s="264"/>
      <c r="HE26" s="264"/>
      <c r="HG26" s="264"/>
      <c r="HI26" s="264"/>
      <c r="HK26" s="264"/>
      <c r="HM26" s="264"/>
      <c r="HO26" s="264"/>
      <c r="HQ26" s="264"/>
      <c r="HS26" s="264"/>
      <c r="HU26" s="264"/>
      <c r="HW26" s="264"/>
      <c r="HY26" s="264"/>
      <c r="IA26" s="264"/>
      <c r="IC26" s="264"/>
      <c r="IE26" s="264"/>
      <c r="IG26" s="264"/>
      <c r="II26" s="264"/>
      <c r="IK26" s="264"/>
      <c r="IM26" s="264"/>
      <c r="IO26" s="264"/>
      <c r="IQ26" s="264"/>
      <c r="IS26" s="264"/>
      <c r="IU26" s="264"/>
    </row>
    <row r="27" spans="1:255" s="250" customFormat="1" ht="11.25" customHeight="1">
      <c r="A27" s="263" t="s">
        <v>659</v>
      </c>
      <c r="B27" s="250" t="s">
        <v>660</v>
      </c>
      <c r="C27" s="251">
        <v>4121</v>
      </c>
      <c r="D27" s="251">
        <v>4897</v>
      </c>
      <c r="E27" s="251">
        <v>5668</v>
      </c>
      <c r="F27" s="251">
        <v>2232</v>
      </c>
      <c r="G27" s="251">
        <v>1898</v>
      </c>
      <c r="H27" s="251" t="s">
        <v>704</v>
      </c>
      <c r="I27" s="251" t="s">
        <v>704</v>
      </c>
      <c r="J27" s="251" t="s">
        <v>704</v>
      </c>
      <c r="K27" s="251">
        <v>19716</v>
      </c>
      <c r="M27" s="253"/>
      <c r="N27" s="253"/>
      <c r="O27" s="253"/>
      <c r="P27" s="253"/>
      <c r="Q27" s="253"/>
      <c r="R27" s="253"/>
      <c r="S27" s="253"/>
      <c r="T27" s="253"/>
      <c r="U27" s="253"/>
      <c r="V27" s="254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63"/>
      <c r="AI27" s="263"/>
      <c r="AK27" s="263"/>
      <c r="AM27" s="263"/>
      <c r="AO27" s="263"/>
      <c r="AQ27" s="263"/>
      <c r="AS27" s="263"/>
      <c r="AU27" s="263"/>
      <c r="AW27" s="263"/>
      <c r="AY27" s="263"/>
      <c r="BA27" s="263"/>
      <c r="BC27" s="263"/>
      <c r="BE27" s="263"/>
      <c r="BG27" s="263"/>
      <c r="BI27" s="263"/>
      <c r="BK27" s="263"/>
      <c r="BM27" s="263"/>
      <c r="BO27" s="263"/>
      <c r="BQ27" s="263"/>
      <c r="BS27" s="263"/>
      <c r="BU27" s="263"/>
      <c r="BW27" s="263"/>
      <c r="BY27" s="263"/>
      <c r="CA27" s="263"/>
      <c r="CC27" s="263"/>
      <c r="CE27" s="263"/>
      <c r="CG27" s="263"/>
      <c r="CI27" s="263"/>
      <c r="CK27" s="263"/>
      <c r="CM27" s="263"/>
      <c r="CO27" s="263"/>
      <c r="CQ27" s="263"/>
      <c r="CS27" s="263"/>
      <c r="CU27" s="263"/>
      <c r="CW27" s="263"/>
      <c r="CY27" s="263"/>
      <c r="DA27" s="263"/>
      <c r="DC27" s="263"/>
      <c r="DE27" s="263"/>
      <c r="DG27" s="263"/>
      <c r="DI27" s="263"/>
      <c r="DK27" s="263"/>
      <c r="DM27" s="263"/>
      <c r="DO27" s="263"/>
      <c r="DQ27" s="263"/>
      <c r="DS27" s="263"/>
      <c r="DU27" s="263"/>
      <c r="DW27" s="263"/>
      <c r="DY27" s="263"/>
      <c r="EA27" s="263"/>
      <c r="EC27" s="263"/>
      <c r="EE27" s="263"/>
      <c r="EG27" s="263"/>
      <c r="EI27" s="263"/>
      <c r="EK27" s="263"/>
      <c r="EM27" s="263"/>
      <c r="EO27" s="263"/>
      <c r="EQ27" s="263"/>
      <c r="ES27" s="263"/>
      <c r="EU27" s="263"/>
      <c r="EW27" s="263"/>
      <c r="EY27" s="263"/>
      <c r="FA27" s="263"/>
      <c r="FC27" s="263"/>
      <c r="FE27" s="263"/>
      <c r="FG27" s="263"/>
      <c r="FI27" s="263"/>
      <c r="FK27" s="263"/>
      <c r="FM27" s="263"/>
      <c r="FO27" s="263"/>
      <c r="FQ27" s="263"/>
      <c r="FS27" s="263"/>
      <c r="FU27" s="263"/>
      <c r="FW27" s="263"/>
      <c r="FY27" s="263"/>
      <c r="GA27" s="263"/>
      <c r="GC27" s="263"/>
      <c r="GE27" s="263"/>
      <c r="GG27" s="263"/>
      <c r="GI27" s="263"/>
      <c r="GK27" s="263"/>
      <c r="GM27" s="263"/>
      <c r="GO27" s="263"/>
      <c r="GQ27" s="263"/>
      <c r="GS27" s="263"/>
      <c r="GU27" s="263"/>
      <c r="GW27" s="263"/>
      <c r="GY27" s="263"/>
      <c r="HA27" s="263"/>
      <c r="HC27" s="263"/>
      <c r="HE27" s="263"/>
      <c r="HG27" s="263"/>
      <c r="HI27" s="263"/>
      <c r="HK27" s="263"/>
      <c r="HM27" s="263"/>
      <c r="HO27" s="263"/>
      <c r="HQ27" s="263"/>
      <c r="HS27" s="263"/>
      <c r="HU27" s="263"/>
      <c r="HW27" s="263"/>
      <c r="HY27" s="263"/>
      <c r="IA27" s="263"/>
      <c r="IC27" s="263"/>
      <c r="IE27" s="263"/>
      <c r="IG27" s="263"/>
      <c r="II27" s="263"/>
      <c r="IK27" s="263"/>
      <c r="IM27" s="263"/>
      <c r="IO27" s="263"/>
      <c r="IQ27" s="263"/>
      <c r="IS27" s="263"/>
      <c r="IU27" s="263"/>
    </row>
    <row r="28" spans="1:255" s="250" customFormat="1" ht="11.25" customHeight="1">
      <c r="A28" s="263" t="s">
        <v>661</v>
      </c>
      <c r="B28" s="250" t="s">
        <v>662</v>
      </c>
      <c r="C28" s="251">
        <v>45</v>
      </c>
      <c r="D28" s="251">
        <v>69</v>
      </c>
      <c r="E28" s="251">
        <v>87</v>
      </c>
      <c r="F28" s="251">
        <v>30</v>
      </c>
      <c r="G28" s="251">
        <v>34</v>
      </c>
      <c r="H28" s="251" t="s">
        <v>704</v>
      </c>
      <c r="I28" s="251" t="s">
        <v>704</v>
      </c>
      <c r="J28" s="251" t="s">
        <v>704</v>
      </c>
      <c r="K28" s="251">
        <v>276</v>
      </c>
      <c r="M28" s="253"/>
      <c r="N28" s="253"/>
      <c r="O28" s="253"/>
      <c r="P28" s="253"/>
      <c r="Q28" s="253"/>
      <c r="R28" s="253"/>
      <c r="S28" s="253"/>
      <c r="T28" s="253"/>
      <c r="U28" s="253"/>
      <c r="V28" s="254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63"/>
      <c r="AI28" s="263"/>
      <c r="AK28" s="263"/>
      <c r="AM28" s="263"/>
      <c r="AO28" s="263"/>
      <c r="AQ28" s="263"/>
      <c r="AS28" s="263"/>
      <c r="AU28" s="263"/>
      <c r="AW28" s="263"/>
      <c r="AY28" s="263"/>
      <c r="BA28" s="263"/>
      <c r="BC28" s="263"/>
      <c r="BE28" s="263"/>
      <c r="BG28" s="263"/>
      <c r="BI28" s="263"/>
      <c r="BK28" s="263"/>
      <c r="BM28" s="263"/>
      <c r="BO28" s="263"/>
      <c r="BQ28" s="263"/>
      <c r="BS28" s="263"/>
      <c r="BU28" s="263"/>
      <c r="BW28" s="263"/>
      <c r="BY28" s="263"/>
      <c r="CA28" s="263"/>
      <c r="CC28" s="263"/>
      <c r="CE28" s="263"/>
      <c r="CG28" s="263"/>
      <c r="CI28" s="263"/>
      <c r="CK28" s="263"/>
      <c r="CM28" s="263"/>
      <c r="CO28" s="263"/>
      <c r="CQ28" s="263"/>
      <c r="CS28" s="263"/>
      <c r="CU28" s="263"/>
      <c r="CW28" s="263"/>
      <c r="CY28" s="263"/>
      <c r="DA28" s="263"/>
      <c r="DC28" s="263"/>
      <c r="DE28" s="263"/>
      <c r="DG28" s="263"/>
      <c r="DI28" s="263"/>
      <c r="DK28" s="263"/>
      <c r="DM28" s="263"/>
      <c r="DO28" s="263"/>
      <c r="DQ28" s="263"/>
      <c r="DS28" s="263"/>
      <c r="DU28" s="263"/>
      <c r="DW28" s="263"/>
      <c r="DY28" s="263"/>
      <c r="EA28" s="263"/>
      <c r="EC28" s="263"/>
      <c r="EE28" s="263"/>
      <c r="EG28" s="263"/>
      <c r="EI28" s="263"/>
      <c r="EK28" s="263"/>
      <c r="EM28" s="263"/>
      <c r="EO28" s="263"/>
      <c r="EQ28" s="263"/>
      <c r="ES28" s="263"/>
      <c r="EU28" s="263"/>
      <c r="EW28" s="263"/>
      <c r="EY28" s="263"/>
      <c r="FA28" s="263"/>
      <c r="FC28" s="263"/>
      <c r="FE28" s="263"/>
      <c r="FG28" s="263"/>
      <c r="FI28" s="263"/>
      <c r="FK28" s="263"/>
      <c r="FM28" s="263"/>
      <c r="FO28" s="263"/>
      <c r="FQ28" s="263"/>
      <c r="FS28" s="263"/>
      <c r="FU28" s="263"/>
      <c r="FW28" s="263"/>
      <c r="FY28" s="263"/>
      <c r="GA28" s="263"/>
      <c r="GC28" s="263"/>
      <c r="GE28" s="263"/>
      <c r="GG28" s="263"/>
      <c r="GI28" s="263"/>
      <c r="GK28" s="263"/>
      <c r="GM28" s="263"/>
      <c r="GO28" s="263"/>
      <c r="GQ28" s="263"/>
      <c r="GS28" s="263"/>
      <c r="GU28" s="263"/>
      <c r="GW28" s="263"/>
      <c r="GY28" s="263"/>
      <c r="HA28" s="263"/>
      <c r="HC28" s="263"/>
      <c r="HE28" s="263"/>
      <c r="HG28" s="263"/>
      <c r="HI28" s="263"/>
      <c r="HK28" s="263"/>
      <c r="HM28" s="263"/>
      <c r="HO28" s="263"/>
      <c r="HQ28" s="263"/>
      <c r="HS28" s="263"/>
      <c r="HU28" s="263"/>
      <c r="HW28" s="263"/>
      <c r="HY28" s="263"/>
      <c r="IA28" s="263"/>
      <c r="IC28" s="263"/>
      <c r="IE28" s="263"/>
      <c r="IG28" s="263"/>
      <c r="II28" s="263"/>
      <c r="IK28" s="263"/>
      <c r="IM28" s="263"/>
      <c r="IO28" s="263"/>
      <c r="IQ28" s="263"/>
      <c r="IS28" s="263"/>
      <c r="IU28" s="263"/>
    </row>
    <row r="29" spans="1:255" s="261" customFormat="1" ht="22.5" customHeight="1">
      <c r="A29" s="264" t="s">
        <v>663</v>
      </c>
      <c r="B29" s="261" t="s">
        <v>664</v>
      </c>
      <c r="C29" s="262">
        <v>43479</v>
      </c>
      <c r="D29" s="262">
        <v>47834</v>
      </c>
      <c r="E29" s="262">
        <v>36664</v>
      </c>
      <c r="F29" s="262">
        <v>13976</v>
      </c>
      <c r="G29" s="262">
        <v>8663</v>
      </c>
      <c r="H29" s="262" t="s">
        <v>704</v>
      </c>
      <c r="I29" s="262" t="s">
        <v>704</v>
      </c>
      <c r="J29" s="262" t="s">
        <v>704</v>
      </c>
      <c r="K29" s="262">
        <v>155448</v>
      </c>
      <c r="M29" s="253"/>
      <c r="N29" s="253"/>
      <c r="O29" s="253"/>
      <c r="P29" s="253"/>
      <c r="Q29" s="253"/>
      <c r="R29" s="253"/>
      <c r="S29" s="253"/>
      <c r="T29" s="253"/>
      <c r="U29" s="253"/>
      <c r="V29" s="254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64"/>
      <c r="AI29" s="264"/>
      <c r="AK29" s="264"/>
      <c r="AM29" s="264"/>
      <c r="AO29" s="264"/>
      <c r="AQ29" s="264"/>
      <c r="AS29" s="264"/>
      <c r="AU29" s="264"/>
      <c r="AW29" s="264"/>
      <c r="AY29" s="264"/>
      <c r="BA29" s="264"/>
      <c r="BC29" s="264"/>
      <c r="BE29" s="264"/>
      <c r="BG29" s="264"/>
      <c r="BI29" s="264"/>
      <c r="BK29" s="264"/>
      <c r="BM29" s="264"/>
      <c r="BO29" s="264"/>
      <c r="BQ29" s="264"/>
      <c r="BS29" s="264"/>
      <c r="BU29" s="264"/>
      <c r="BW29" s="264"/>
      <c r="BY29" s="264"/>
      <c r="CA29" s="264"/>
      <c r="CC29" s="264"/>
      <c r="CE29" s="264"/>
      <c r="CG29" s="264"/>
      <c r="CI29" s="264"/>
      <c r="CK29" s="264"/>
      <c r="CM29" s="264"/>
      <c r="CO29" s="264"/>
      <c r="CQ29" s="264"/>
      <c r="CS29" s="264"/>
      <c r="CU29" s="264"/>
      <c r="CW29" s="264"/>
      <c r="CY29" s="264"/>
      <c r="DA29" s="264"/>
      <c r="DC29" s="264"/>
      <c r="DE29" s="264"/>
      <c r="DG29" s="264"/>
      <c r="DI29" s="264"/>
      <c r="DK29" s="264"/>
      <c r="DM29" s="264"/>
      <c r="DO29" s="264"/>
      <c r="DQ29" s="264"/>
      <c r="DS29" s="264"/>
      <c r="DU29" s="264"/>
      <c r="DW29" s="264"/>
      <c r="DY29" s="264"/>
      <c r="EA29" s="264"/>
      <c r="EC29" s="264"/>
      <c r="EE29" s="264"/>
      <c r="EG29" s="264"/>
      <c r="EI29" s="264"/>
      <c r="EK29" s="264"/>
      <c r="EM29" s="264"/>
      <c r="EO29" s="264"/>
      <c r="EQ29" s="264"/>
      <c r="ES29" s="264"/>
      <c r="EU29" s="264"/>
      <c r="EW29" s="264"/>
      <c r="EY29" s="264"/>
      <c r="FA29" s="264"/>
      <c r="FC29" s="264"/>
      <c r="FE29" s="264"/>
      <c r="FG29" s="264"/>
      <c r="FI29" s="264"/>
      <c r="FK29" s="264"/>
      <c r="FM29" s="264"/>
      <c r="FO29" s="264"/>
      <c r="FQ29" s="264"/>
      <c r="FS29" s="264"/>
      <c r="FU29" s="264"/>
      <c r="FW29" s="264"/>
      <c r="FY29" s="264"/>
      <c r="GA29" s="264"/>
      <c r="GC29" s="264"/>
      <c r="GE29" s="264"/>
      <c r="GG29" s="264"/>
      <c r="GI29" s="264"/>
      <c r="GK29" s="264"/>
      <c r="GM29" s="264"/>
      <c r="GO29" s="264"/>
      <c r="GQ29" s="264"/>
      <c r="GS29" s="264"/>
      <c r="GU29" s="264"/>
      <c r="GW29" s="264"/>
      <c r="GY29" s="264"/>
      <c r="HA29" s="264"/>
      <c r="HC29" s="264"/>
      <c r="HE29" s="264"/>
      <c r="HG29" s="264"/>
      <c r="HI29" s="264"/>
      <c r="HK29" s="264"/>
      <c r="HM29" s="264"/>
      <c r="HO29" s="264"/>
      <c r="HQ29" s="264"/>
      <c r="HS29" s="264"/>
      <c r="HU29" s="264"/>
      <c r="HW29" s="264"/>
      <c r="HY29" s="264"/>
      <c r="IA29" s="264"/>
      <c r="IC29" s="264"/>
      <c r="IE29" s="264"/>
      <c r="IG29" s="264"/>
      <c r="II29" s="264"/>
      <c r="IK29" s="264"/>
      <c r="IM29" s="264"/>
      <c r="IO29" s="264"/>
      <c r="IQ29" s="264"/>
      <c r="IS29" s="264"/>
      <c r="IU29" s="264"/>
    </row>
    <row r="30" spans="1:32" s="250" customFormat="1" ht="12" customHeight="1">
      <c r="A30" s="265" t="s">
        <v>665</v>
      </c>
      <c r="B30" s="250" t="s">
        <v>701</v>
      </c>
      <c r="C30" s="251">
        <v>1670</v>
      </c>
      <c r="D30" s="251">
        <v>4177</v>
      </c>
      <c r="E30" s="251">
        <v>810</v>
      </c>
      <c r="F30" s="251">
        <v>422</v>
      </c>
      <c r="G30" s="251">
        <v>540</v>
      </c>
      <c r="H30" s="251" t="s">
        <v>704</v>
      </c>
      <c r="I30" s="251" t="s">
        <v>704</v>
      </c>
      <c r="J30" s="251" t="s">
        <v>704</v>
      </c>
      <c r="K30" s="251">
        <v>7756</v>
      </c>
      <c r="M30" s="253"/>
      <c r="N30" s="253"/>
      <c r="O30" s="253"/>
      <c r="P30" s="253"/>
      <c r="Q30" s="253"/>
      <c r="R30" s="253"/>
      <c r="S30" s="253"/>
      <c r="T30" s="253"/>
      <c r="U30" s="253"/>
      <c r="V30" s="254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</row>
    <row r="31" spans="2:32" s="250" customFormat="1" ht="11.25" customHeight="1">
      <c r="B31" s="266" t="s">
        <v>666</v>
      </c>
      <c r="C31" s="267">
        <v>355415</v>
      </c>
      <c r="D31" s="267">
        <v>275372</v>
      </c>
      <c r="E31" s="267">
        <v>265445</v>
      </c>
      <c r="F31" s="267">
        <v>115316</v>
      </c>
      <c r="G31" s="267">
        <v>98296</v>
      </c>
      <c r="H31" s="267" t="s">
        <v>704</v>
      </c>
      <c r="I31" s="267" t="s">
        <v>704</v>
      </c>
      <c r="J31" s="267" t="s">
        <v>704</v>
      </c>
      <c r="K31" s="267">
        <v>1161895</v>
      </c>
      <c r="M31" s="253"/>
      <c r="N31" s="253"/>
      <c r="O31" s="253"/>
      <c r="P31" s="253"/>
      <c r="Q31" s="253"/>
      <c r="R31" s="253"/>
      <c r="S31" s="253"/>
      <c r="T31" s="253"/>
      <c r="U31" s="253"/>
      <c r="V31" s="254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</row>
    <row r="32" spans="2:32" s="250" customFormat="1" ht="11.25" customHeight="1">
      <c r="B32" s="266" t="s">
        <v>667</v>
      </c>
      <c r="C32" s="267">
        <v>214867</v>
      </c>
      <c r="D32" s="267">
        <v>299292</v>
      </c>
      <c r="E32" s="267">
        <v>312326</v>
      </c>
      <c r="F32" s="267">
        <v>115788</v>
      </c>
      <c r="G32" s="267">
        <v>85322</v>
      </c>
      <c r="H32" s="267" t="s">
        <v>704</v>
      </c>
      <c r="I32" s="267" t="s">
        <v>704</v>
      </c>
      <c r="J32" s="267" t="s">
        <v>704</v>
      </c>
      <c r="K32" s="267">
        <v>1067191</v>
      </c>
      <c r="M32" s="253"/>
      <c r="N32" s="253"/>
      <c r="O32" s="253"/>
      <c r="P32" s="253"/>
      <c r="Q32" s="253"/>
      <c r="R32" s="253"/>
      <c r="S32" s="253"/>
      <c r="T32" s="253"/>
      <c r="U32" s="253"/>
      <c r="V32" s="254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</row>
    <row r="33" spans="1:255" s="250" customFormat="1" ht="11.25" customHeight="1">
      <c r="A33" s="258"/>
      <c r="B33" s="266" t="s">
        <v>668</v>
      </c>
      <c r="C33" s="267">
        <v>180282</v>
      </c>
      <c r="D33" s="267">
        <v>166867</v>
      </c>
      <c r="E33" s="267">
        <v>140614</v>
      </c>
      <c r="F33" s="267">
        <v>54266</v>
      </c>
      <c r="G33" s="267">
        <v>40437</v>
      </c>
      <c r="H33" s="267" t="s">
        <v>704</v>
      </c>
      <c r="I33" s="267" t="s">
        <v>704</v>
      </c>
      <c r="J33" s="267" t="s">
        <v>704</v>
      </c>
      <c r="K33" s="267">
        <v>600635</v>
      </c>
      <c r="M33" s="253"/>
      <c r="N33" s="253"/>
      <c r="O33" s="253"/>
      <c r="P33" s="253"/>
      <c r="Q33" s="253"/>
      <c r="R33" s="253"/>
      <c r="S33" s="253"/>
      <c r="T33" s="253"/>
      <c r="U33" s="253"/>
      <c r="V33" s="254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8"/>
      <c r="AI33" s="258"/>
      <c r="AK33" s="258"/>
      <c r="AM33" s="258"/>
      <c r="AO33" s="258"/>
      <c r="AQ33" s="258"/>
      <c r="AS33" s="258"/>
      <c r="AU33" s="258"/>
      <c r="AW33" s="258"/>
      <c r="AY33" s="258"/>
      <c r="BA33" s="258"/>
      <c r="BC33" s="258"/>
      <c r="BE33" s="258"/>
      <c r="BG33" s="258"/>
      <c r="BI33" s="258"/>
      <c r="BK33" s="258"/>
      <c r="BM33" s="258"/>
      <c r="BO33" s="258"/>
      <c r="BQ33" s="258"/>
      <c r="BS33" s="258"/>
      <c r="BU33" s="258"/>
      <c r="BW33" s="258"/>
      <c r="BY33" s="258"/>
      <c r="CA33" s="258"/>
      <c r="CC33" s="258"/>
      <c r="CE33" s="258"/>
      <c r="CG33" s="258"/>
      <c r="CI33" s="258"/>
      <c r="CK33" s="258"/>
      <c r="CM33" s="258"/>
      <c r="CO33" s="258"/>
      <c r="CQ33" s="258"/>
      <c r="CS33" s="258"/>
      <c r="CU33" s="258"/>
      <c r="CW33" s="258"/>
      <c r="CY33" s="258"/>
      <c r="DA33" s="258"/>
      <c r="DC33" s="258"/>
      <c r="DE33" s="258"/>
      <c r="DG33" s="258"/>
      <c r="DI33" s="258"/>
      <c r="DK33" s="258"/>
      <c r="DM33" s="258"/>
      <c r="DO33" s="258"/>
      <c r="DQ33" s="258"/>
      <c r="DS33" s="258"/>
      <c r="DU33" s="258"/>
      <c r="DW33" s="258"/>
      <c r="DY33" s="258"/>
      <c r="EA33" s="258"/>
      <c r="EC33" s="258"/>
      <c r="EE33" s="258"/>
      <c r="EG33" s="258"/>
      <c r="EI33" s="258"/>
      <c r="EK33" s="258"/>
      <c r="EM33" s="258"/>
      <c r="EO33" s="258"/>
      <c r="EQ33" s="258"/>
      <c r="ES33" s="258"/>
      <c r="EU33" s="258"/>
      <c r="EW33" s="258"/>
      <c r="EY33" s="258"/>
      <c r="FA33" s="258"/>
      <c r="FC33" s="258"/>
      <c r="FE33" s="258"/>
      <c r="FG33" s="258"/>
      <c r="FI33" s="258"/>
      <c r="FK33" s="258"/>
      <c r="FM33" s="258"/>
      <c r="FO33" s="258"/>
      <c r="FQ33" s="258"/>
      <c r="FS33" s="258"/>
      <c r="FU33" s="258"/>
      <c r="FW33" s="258"/>
      <c r="FY33" s="258"/>
      <c r="GA33" s="258"/>
      <c r="GC33" s="258"/>
      <c r="GE33" s="258"/>
      <c r="GG33" s="258"/>
      <c r="GI33" s="258"/>
      <c r="GK33" s="258"/>
      <c r="GM33" s="258"/>
      <c r="GO33" s="258"/>
      <c r="GQ33" s="258"/>
      <c r="GS33" s="258"/>
      <c r="GU33" s="258"/>
      <c r="GW33" s="258"/>
      <c r="GY33" s="258"/>
      <c r="HA33" s="258"/>
      <c r="HC33" s="258"/>
      <c r="HE33" s="258"/>
      <c r="HG33" s="258"/>
      <c r="HI33" s="258"/>
      <c r="HK33" s="258"/>
      <c r="HM33" s="258"/>
      <c r="HO33" s="258"/>
      <c r="HQ33" s="258"/>
      <c r="HS33" s="258"/>
      <c r="HU33" s="258"/>
      <c r="HW33" s="258"/>
      <c r="HY33" s="258"/>
      <c r="IA33" s="258"/>
      <c r="IC33" s="258"/>
      <c r="IE33" s="258"/>
      <c r="IG33" s="258"/>
      <c r="II33" s="258"/>
      <c r="IK33" s="258"/>
      <c r="IM33" s="258"/>
      <c r="IO33" s="258"/>
      <c r="IQ33" s="258"/>
      <c r="IS33" s="258"/>
      <c r="IU33" s="258"/>
    </row>
    <row r="34" spans="1:255" s="250" customFormat="1" ht="3" customHeight="1">
      <c r="A34" s="258"/>
      <c r="C34" s="268"/>
      <c r="D34" s="268"/>
      <c r="E34" s="268"/>
      <c r="F34" s="268"/>
      <c r="G34" s="268"/>
      <c r="H34" s="268"/>
      <c r="I34" s="268"/>
      <c r="J34" s="268"/>
      <c r="K34" s="268">
        <v>0</v>
      </c>
      <c r="M34" s="258"/>
      <c r="O34" s="258"/>
      <c r="Q34" s="258"/>
      <c r="S34" s="258"/>
      <c r="U34" s="258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8"/>
      <c r="AI34" s="258"/>
      <c r="AK34" s="258"/>
      <c r="AM34" s="258"/>
      <c r="AO34" s="258"/>
      <c r="AQ34" s="258"/>
      <c r="AS34" s="258"/>
      <c r="AU34" s="258"/>
      <c r="AW34" s="258"/>
      <c r="AY34" s="258"/>
      <c r="BA34" s="258"/>
      <c r="BC34" s="258"/>
      <c r="BE34" s="258"/>
      <c r="BG34" s="258"/>
      <c r="BI34" s="258"/>
      <c r="BK34" s="258"/>
      <c r="BM34" s="258"/>
      <c r="BO34" s="258"/>
      <c r="BQ34" s="258"/>
      <c r="BS34" s="258"/>
      <c r="BU34" s="258"/>
      <c r="BW34" s="258"/>
      <c r="BY34" s="258"/>
      <c r="CA34" s="258"/>
      <c r="CC34" s="258"/>
      <c r="CE34" s="258"/>
      <c r="CG34" s="258"/>
      <c r="CI34" s="258"/>
      <c r="CK34" s="258"/>
      <c r="CM34" s="258"/>
      <c r="CO34" s="258"/>
      <c r="CQ34" s="258"/>
      <c r="CS34" s="258"/>
      <c r="CU34" s="258"/>
      <c r="CW34" s="258"/>
      <c r="CY34" s="258"/>
      <c r="DA34" s="258"/>
      <c r="DC34" s="258"/>
      <c r="DE34" s="258"/>
      <c r="DG34" s="258"/>
      <c r="DI34" s="258"/>
      <c r="DK34" s="258"/>
      <c r="DM34" s="258"/>
      <c r="DO34" s="258"/>
      <c r="DQ34" s="258"/>
      <c r="DS34" s="258"/>
      <c r="DU34" s="258"/>
      <c r="DW34" s="258"/>
      <c r="DY34" s="258"/>
      <c r="EA34" s="258"/>
      <c r="EC34" s="258"/>
      <c r="EE34" s="258"/>
      <c r="EG34" s="258"/>
      <c r="EI34" s="258"/>
      <c r="EK34" s="258"/>
      <c r="EM34" s="258"/>
      <c r="EO34" s="258"/>
      <c r="EQ34" s="258"/>
      <c r="ES34" s="258"/>
      <c r="EU34" s="258"/>
      <c r="EW34" s="258"/>
      <c r="EY34" s="258"/>
      <c r="FA34" s="258"/>
      <c r="FC34" s="258"/>
      <c r="FE34" s="258"/>
      <c r="FG34" s="258"/>
      <c r="FI34" s="258"/>
      <c r="FK34" s="258"/>
      <c r="FM34" s="258"/>
      <c r="FO34" s="258"/>
      <c r="FQ34" s="258"/>
      <c r="FS34" s="258"/>
      <c r="FU34" s="258"/>
      <c r="FW34" s="258"/>
      <c r="FY34" s="258"/>
      <c r="GA34" s="258"/>
      <c r="GC34" s="258"/>
      <c r="GE34" s="258"/>
      <c r="GG34" s="258"/>
      <c r="GI34" s="258"/>
      <c r="GK34" s="258"/>
      <c r="GM34" s="258"/>
      <c r="GO34" s="258"/>
      <c r="GQ34" s="258"/>
      <c r="GS34" s="258"/>
      <c r="GU34" s="258"/>
      <c r="GW34" s="258"/>
      <c r="GY34" s="258"/>
      <c r="HA34" s="258"/>
      <c r="HC34" s="258"/>
      <c r="HE34" s="258"/>
      <c r="HG34" s="258"/>
      <c r="HI34" s="258"/>
      <c r="HK34" s="258"/>
      <c r="HM34" s="258"/>
      <c r="HO34" s="258"/>
      <c r="HQ34" s="258"/>
      <c r="HS34" s="258"/>
      <c r="HU34" s="258"/>
      <c r="HW34" s="258"/>
      <c r="HY34" s="258"/>
      <c r="IA34" s="258"/>
      <c r="IC34" s="258"/>
      <c r="IE34" s="258"/>
      <c r="IG34" s="258"/>
      <c r="II34" s="258"/>
      <c r="IK34" s="258"/>
      <c r="IM34" s="258"/>
      <c r="IO34" s="258"/>
      <c r="IQ34" s="258"/>
      <c r="IS34" s="258"/>
      <c r="IU34" s="258"/>
    </row>
    <row r="35" spans="1:255" s="269" customFormat="1" ht="12" customHeight="1">
      <c r="A35" s="269" t="s">
        <v>669</v>
      </c>
      <c r="B35" s="270"/>
      <c r="C35" s="271">
        <v>750564</v>
      </c>
      <c r="D35" s="271">
        <v>741531</v>
      </c>
      <c r="E35" s="271">
        <v>718385</v>
      </c>
      <c r="F35" s="271">
        <v>285370</v>
      </c>
      <c r="G35" s="271">
        <v>224055</v>
      </c>
      <c r="H35" s="271" t="s">
        <v>704</v>
      </c>
      <c r="I35" s="271" t="s">
        <v>704</v>
      </c>
      <c r="J35" s="271" t="s">
        <v>704</v>
      </c>
      <c r="K35" s="271">
        <v>2829721</v>
      </c>
      <c r="M35" s="272"/>
      <c r="O35" s="272"/>
      <c r="Q35" s="272"/>
      <c r="S35" s="272"/>
      <c r="U35" s="272"/>
      <c r="W35" s="272"/>
      <c r="Y35" s="272"/>
      <c r="AA35" s="272"/>
      <c r="AC35" s="272"/>
      <c r="AE35" s="272"/>
      <c r="AG35" s="272"/>
      <c r="AI35" s="272"/>
      <c r="AK35" s="272"/>
      <c r="AM35" s="272"/>
      <c r="AO35" s="272"/>
      <c r="AQ35" s="272"/>
      <c r="AS35" s="272"/>
      <c r="AU35" s="272"/>
      <c r="AW35" s="272"/>
      <c r="AY35" s="272"/>
      <c r="BA35" s="272"/>
      <c r="BC35" s="272"/>
      <c r="BE35" s="272"/>
      <c r="BG35" s="272"/>
      <c r="BI35" s="272"/>
      <c r="BK35" s="272"/>
      <c r="BM35" s="272"/>
      <c r="BO35" s="272"/>
      <c r="BQ35" s="272"/>
      <c r="BS35" s="272"/>
      <c r="BU35" s="272"/>
      <c r="BW35" s="272"/>
      <c r="BY35" s="272"/>
      <c r="CA35" s="272"/>
      <c r="CC35" s="272"/>
      <c r="CE35" s="272"/>
      <c r="CG35" s="272"/>
      <c r="CI35" s="272"/>
      <c r="CK35" s="272"/>
      <c r="CM35" s="272"/>
      <c r="CO35" s="272"/>
      <c r="CQ35" s="272"/>
      <c r="CS35" s="272"/>
      <c r="CU35" s="272"/>
      <c r="CW35" s="272"/>
      <c r="CY35" s="272"/>
      <c r="DA35" s="272"/>
      <c r="DC35" s="272"/>
      <c r="DE35" s="272"/>
      <c r="DG35" s="272"/>
      <c r="DI35" s="272"/>
      <c r="DK35" s="272"/>
      <c r="DM35" s="272"/>
      <c r="DO35" s="272"/>
      <c r="DQ35" s="272"/>
      <c r="DS35" s="272"/>
      <c r="DU35" s="272"/>
      <c r="DW35" s="272"/>
      <c r="DY35" s="272"/>
      <c r="EA35" s="272"/>
      <c r="EC35" s="272"/>
      <c r="EE35" s="272"/>
      <c r="EG35" s="272"/>
      <c r="EI35" s="272"/>
      <c r="EK35" s="272"/>
      <c r="EM35" s="272"/>
      <c r="EO35" s="272"/>
      <c r="EQ35" s="272"/>
      <c r="ES35" s="272"/>
      <c r="EU35" s="272"/>
      <c r="EW35" s="272"/>
      <c r="EY35" s="272"/>
      <c r="FA35" s="272"/>
      <c r="FC35" s="272"/>
      <c r="FE35" s="272"/>
      <c r="FG35" s="272"/>
      <c r="FI35" s="272"/>
      <c r="FK35" s="272"/>
      <c r="FM35" s="272"/>
      <c r="FO35" s="272"/>
      <c r="FQ35" s="272"/>
      <c r="FS35" s="272"/>
      <c r="FU35" s="272"/>
      <c r="FW35" s="272"/>
      <c r="FY35" s="272"/>
      <c r="GA35" s="272"/>
      <c r="GC35" s="272"/>
      <c r="GE35" s="272"/>
      <c r="GG35" s="272"/>
      <c r="GI35" s="272"/>
      <c r="GK35" s="272"/>
      <c r="GM35" s="272"/>
      <c r="GO35" s="272"/>
      <c r="GQ35" s="272"/>
      <c r="GS35" s="272"/>
      <c r="GU35" s="272"/>
      <c r="GW35" s="272"/>
      <c r="GY35" s="272"/>
      <c r="HA35" s="272"/>
      <c r="HC35" s="272"/>
      <c r="HE35" s="272"/>
      <c r="HG35" s="272"/>
      <c r="HI35" s="272"/>
      <c r="HK35" s="272"/>
      <c r="HM35" s="272"/>
      <c r="HO35" s="272"/>
      <c r="HQ35" s="272"/>
      <c r="HS35" s="272"/>
      <c r="HU35" s="272"/>
      <c r="HW35" s="272"/>
      <c r="HY35" s="272"/>
      <c r="IA35" s="272"/>
      <c r="IC35" s="272"/>
      <c r="IE35" s="272"/>
      <c r="IG35" s="272"/>
      <c r="II35" s="272"/>
      <c r="IK35" s="272"/>
      <c r="IM35" s="272"/>
      <c r="IO35" s="272"/>
      <c r="IQ35" s="272"/>
      <c r="IS35" s="272"/>
      <c r="IU35" s="272"/>
    </row>
    <row r="36" spans="1:12" s="250" customFormat="1" ht="3" customHeight="1">
      <c r="A36" s="273"/>
      <c r="B36" s="274"/>
      <c r="C36" s="275"/>
      <c r="D36" s="275"/>
      <c r="E36" s="275"/>
      <c r="F36" s="275"/>
      <c r="G36" s="275"/>
      <c r="H36" s="275"/>
      <c r="I36" s="275"/>
      <c r="J36" s="275"/>
      <c r="K36" s="275"/>
      <c r="L36" s="276"/>
    </row>
    <row r="37" spans="1:13" s="250" customFormat="1" ht="3" customHeight="1">
      <c r="A37" s="277"/>
      <c r="B37" s="278"/>
      <c r="C37" s="279"/>
      <c r="D37" s="279"/>
      <c r="E37" s="279"/>
      <c r="F37" s="279"/>
      <c r="G37" s="279"/>
      <c r="H37" s="279"/>
      <c r="I37" s="279"/>
      <c r="J37" s="279"/>
      <c r="K37" s="279"/>
      <c r="L37" s="280"/>
      <c r="M37" s="280"/>
    </row>
    <row r="38" spans="1:11" s="270" customFormat="1" ht="9" customHeight="1">
      <c r="A38" s="281" t="s">
        <v>699</v>
      </c>
      <c r="B38" s="282" t="s">
        <v>682</v>
      </c>
      <c r="C38" s="283"/>
      <c r="D38" s="284"/>
      <c r="E38" s="284"/>
      <c r="F38" s="284"/>
      <c r="G38" s="284"/>
      <c r="H38" s="284"/>
      <c r="I38" s="280"/>
      <c r="J38" s="280"/>
      <c r="K38" s="280"/>
    </row>
    <row r="39" spans="1:11" s="270" customFormat="1" ht="9" customHeight="1">
      <c r="A39" s="128" t="s">
        <v>700</v>
      </c>
      <c r="B39" s="134" t="s">
        <v>683</v>
      </c>
      <c r="C39" s="283"/>
      <c r="D39" s="284"/>
      <c r="E39" s="284"/>
      <c r="F39" s="284"/>
      <c r="G39" s="284"/>
      <c r="H39" s="284"/>
      <c r="I39" s="280"/>
      <c r="J39" s="280"/>
      <c r="K39" s="280"/>
    </row>
    <row r="40" spans="1:11" s="270" customFormat="1" ht="9" customHeight="1">
      <c r="A40" s="285" t="s">
        <v>703</v>
      </c>
      <c r="B40" s="250"/>
      <c r="C40" s="280"/>
      <c r="D40" s="280"/>
      <c r="E40" s="280"/>
      <c r="F40" s="280"/>
      <c r="G40" s="280"/>
      <c r="H40" s="280"/>
      <c r="I40" s="280"/>
      <c r="J40" s="286"/>
      <c r="K40" s="286"/>
    </row>
    <row r="41" spans="1:11" s="270" customFormat="1" ht="9" customHeight="1">
      <c r="A41" s="283" t="s">
        <v>705</v>
      </c>
      <c r="B41" s="250"/>
      <c r="C41" s="280"/>
      <c r="D41" s="280"/>
      <c r="E41" s="280"/>
      <c r="F41" s="286"/>
      <c r="G41" s="280"/>
      <c r="H41" s="280"/>
      <c r="I41" s="280"/>
      <c r="J41" s="280"/>
      <c r="K41" s="280"/>
    </row>
    <row r="42" spans="1:11" ht="9.75" customHeight="1">
      <c r="A42" s="287"/>
      <c r="C42" s="288"/>
      <c r="D42" s="288"/>
      <c r="E42" s="288"/>
      <c r="F42" s="288"/>
      <c r="G42" s="288"/>
      <c r="H42" s="288"/>
      <c r="I42" s="288"/>
      <c r="J42" s="288"/>
      <c r="K42" s="288"/>
    </row>
    <row r="43" spans="3:11" ht="12.75">
      <c r="C43" s="288"/>
      <c r="D43" s="288"/>
      <c r="E43" s="288"/>
      <c r="F43" s="288"/>
      <c r="G43" s="288"/>
      <c r="H43" s="288"/>
      <c r="I43" s="288"/>
      <c r="J43" s="288"/>
      <c r="K43" s="288"/>
    </row>
    <row r="44" spans="3:11" ht="12.75">
      <c r="C44" s="288"/>
      <c r="D44" s="288"/>
      <c r="E44" s="288"/>
      <c r="F44" s="288"/>
      <c r="G44" s="288"/>
      <c r="H44" s="288"/>
      <c r="I44" s="288"/>
      <c r="J44" s="288"/>
      <c r="K44" s="288"/>
    </row>
    <row r="45" spans="3:11" ht="12.75">
      <c r="C45" s="288"/>
      <c r="D45" s="288"/>
      <c r="E45" s="288"/>
      <c r="F45" s="288"/>
      <c r="G45" s="288"/>
      <c r="H45" s="288"/>
      <c r="I45" s="288"/>
      <c r="J45" s="288"/>
      <c r="K45" s="288"/>
    </row>
    <row r="46" spans="3:11" ht="12.75">
      <c r="C46" s="288"/>
      <c r="D46" s="288"/>
      <c r="E46" s="288"/>
      <c r="F46" s="288"/>
      <c r="G46" s="288"/>
      <c r="H46" s="288"/>
      <c r="I46" s="288"/>
      <c r="J46" s="288"/>
      <c r="K46" s="288"/>
    </row>
    <row r="47" spans="3:11" ht="12.75">
      <c r="C47" s="236"/>
      <c r="D47" s="236"/>
      <c r="E47" s="236"/>
      <c r="F47" s="236"/>
      <c r="G47" s="236"/>
      <c r="H47" s="236"/>
      <c r="I47" s="236"/>
      <c r="J47" s="236"/>
      <c r="K47" s="236"/>
    </row>
    <row r="48" spans="3:11" ht="12.75">
      <c r="C48" s="236"/>
      <c r="D48" s="236"/>
      <c r="E48" s="236"/>
      <c r="F48" s="236"/>
      <c r="G48" s="236"/>
      <c r="H48" s="236"/>
      <c r="I48" s="236"/>
      <c r="J48" s="236"/>
      <c r="K48" s="236"/>
    </row>
  </sheetData>
  <mergeCells count="2">
    <mergeCell ref="A1:K1"/>
    <mergeCell ref="A2:K2"/>
  </mergeCells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r:id="rId1"/>
  <ignoredErrors>
    <ignoredError sqref="A7:A2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5"/>
  <dimension ref="A1:X58"/>
  <sheetViews>
    <sheetView view="pageBreakPreview" zoomScaleSheetLayoutView="100" workbookViewId="0" topLeftCell="A4">
      <selection activeCell="D13" sqref="D13"/>
    </sheetView>
  </sheetViews>
  <sheetFormatPr defaultColWidth="9.140625" defaultRowHeight="12.75"/>
  <cols>
    <col min="1" max="1" width="4.57421875" style="0" customWidth="1"/>
    <col min="2" max="2" width="40.7109375" style="0" customWidth="1"/>
    <col min="3" max="7" width="8.7109375" style="0" customWidth="1"/>
    <col min="8" max="8" width="8.7109375" style="318" customWidth="1"/>
    <col min="9" max="9" width="0.9921875" style="0" customWidth="1"/>
    <col min="10" max="14" width="8.7109375" style="0" customWidth="1"/>
    <col min="15" max="15" width="8.7109375" style="318" customWidth="1"/>
    <col min="16" max="16" width="9.140625" style="853" customWidth="1"/>
    <col min="17" max="17" width="0" style="853" hidden="1" customWidth="1"/>
    <col min="18" max="19" width="9.140625" style="853" customWidth="1"/>
  </cols>
  <sheetData>
    <row r="1" spans="1:19" ht="30" customHeight="1">
      <c r="A1" s="866" t="s">
        <v>351</v>
      </c>
      <c r="B1" s="863"/>
      <c r="C1" s="863"/>
      <c r="D1" s="863"/>
      <c r="E1" s="863"/>
      <c r="F1" s="863"/>
      <c r="G1" s="863"/>
      <c r="H1" s="863"/>
      <c r="I1" s="863"/>
      <c r="J1" s="863"/>
      <c r="K1" s="863"/>
      <c r="L1" s="863"/>
      <c r="M1" s="863"/>
      <c r="N1" s="863"/>
      <c r="O1" s="863"/>
      <c r="P1" s="852"/>
      <c r="Q1" s="852"/>
      <c r="R1" s="852"/>
      <c r="S1" s="852"/>
    </row>
    <row r="2" spans="1:19" ht="3" customHeight="1">
      <c r="A2" s="290"/>
      <c r="B2" s="290"/>
      <c r="C2" s="290"/>
      <c r="D2" s="290"/>
      <c r="E2" s="290"/>
      <c r="F2" s="290"/>
      <c r="G2" s="290"/>
      <c r="H2" s="291"/>
      <c r="I2" s="290"/>
      <c r="J2" s="290"/>
      <c r="K2" s="290"/>
      <c r="L2" s="290"/>
      <c r="M2" s="290"/>
      <c r="N2" s="290"/>
      <c r="O2" s="291"/>
      <c r="P2" s="852"/>
      <c r="Q2" s="852"/>
      <c r="R2" s="852"/>
      <c r="S2" s="852"/>
    </row>
    <row r="3" spans="3:19" ht="10.5" customHeight="1">
      <c r="C3" s="864" t="s">
        <v>569</v>
      </c>
      <c r="D3" s="865"/>
      <c r="E3" s="865"/>
      <c r="F3" s="865"/>
      <c r="G3" s="865"/>
      <c r="H3" s="865"/>
      <c r="J3" s="864" t="s">
        <v>566</v>
      </c>
      <c r="K3" s="865"/>
      <c r="L3" s="865"/>
      <c r="M3" s="865"/>
      <c r="N3" s="865"/>
      <c r="O3" s="865"/>
      <c r="P3" s="852"/>
      <c r="Q3" s="852"/>
      <c r="R3" s="852"/>
      <c r="S3" s="852"/>
    </row>
    <row r="4" spans="1:19" ht="33.75" customHeight="1">
      <c r="A4" s="292" t="s">
        <v>706</v>
      </c>
      <c r="B4" s="292"/>
      <c r="C4" s="293" t="s">
        <v>578</v>
      </c>
      <c r="D4" s="293" t="s">
        <v>579</v>
      </c>
      <c r="E4" s="294" t="s">
        <v>580</v>
      </c>
      <c r="F4" s="294" t="s">
        <v>582</v>
      </c>
      <c r="G4" s="294" t="s">
        <v>584</v>
      </c>
      <c r="H4" s="295" t="s">
        <v>707</v>
      </c>
      <c r="I4" s="293"/>
      <c r="J4" s="293" t="s">
        <v>578</v>
      </c>
      <c r="K4" s="293" t="s">
        <v>579</v>
      </c>
      <c r="L4" s="294" t="s">
        <v>580</v>
      </c>
      <c r="M4" s="294" t="s">
        <v>582</v>
      </c>
      <c r="N4" s="294" t="s">
        <v>584</v>
      </c>
      <c r="O4" s="295" t="s">
        <v>707</v>
      </c>
      <c r="P4" s="852"/>
      <c r="Q4" s="852"/>
      <c r="R4" s="852"/>
      <c r="S4" s="852"/>
    </row>
    <row r="5" spans="1:24" s="11" customFormat="1" ht="10.5" customHeight="1">
      <c r="A5" s="296" t="s">
        <v>313</v>
      </c>
      <c r="B5" s="296" t="s">
        <v>813</v>
      </c>
      <c r="C5" s="297">
        <v>103153</v>
      </c>
      <c r="D5" s="297">
        <v>133618</v>
      </c>
      <c r="E5" s="297">
        <v>144042</v>
      </c>
      <c r="F5" s="297">
        <v>153456</v>
      </c>
      <c r="G5" s="297">
        <v>144995</v>
      </c>
      <c r="H5" s="297">
        <v>41842</v>
      </c>
      <c r="I5" s="297"/>
      <c r="J5" s="297">
        <v>583296</v>
      </c>
      <c r="K5" s="297">
        <v>620652</v>
      </c>
      <c r="L5" s="297">
        <v>663403</v>
      </c>
      <c r="M5" s="297">
        <v>725926</v>
      </c>
      <c r="N5" s="297">
        <v>784106</v>
      </c>
      <c r="O5" s="298">
        <v>200810</v>
      </c>
      <c r="P5" s="299"/>
      <c r="Q5" s="330"/>
      <c r="R5" s="331"/>
      <c r="S5" s="332"/>
      <c r="T5" s="303"/>
      <c r="U5" s="303"/>
      <c r="W5" s="304"/>
      <c r="X5" s="304"/>
    </row>
    <row r="6" spans="1:21" s="11" customFormat="1" ht="10.5" customHeight="1">
      <c r="A6" s="296" t="s">
        <v>314</v>
      </c>
      <c r="B6" s="296" t="s">
        <v>818</v>
      </c>
      <c r="C6" s="297">
        <v>34788</v>
      </c>
      <c r="D6" s="297">
        <v>42275</v>
      </c>
      <c r="E6" s="297">
        <v>49121</v>
      </c>
      <c r="F6" s="297">
        <v>57607</v>
      </c>
      <c r="G6" s="297">
        <v>67464</v>
      </c>
      <c r="H6" s="298">
        <v>32676</v>
      </c>
      <c r="I6" s="297"/>
      <c r="J6" s="297">
        <v>34372</v>
      </c>
      <c r="K6" s="297">
        <v>36488</v>
      </c>
      <c r="L6" s="297">
        <v>37676</v>
      </c>
      <c r="M6" s="297">
        <v>38893</v>
      </c>
      <c r="N6" s="297">
        <v>43204</v>
      </c>
      <c r="O6" s="298">
        <v>8832</v>
      </c>
      <c r="P6" s="299"/>
      <c r="Q6" s="333"/>
      <c r="R6" s="331"/>
      <c r="S6" s="332"/>
      <c r="T6" s="303"/>
      <c r="U6" s="303"/>
    </row>
    <row r="7" spans="1:24" s="11" customFormat="1" ht="10.5" customHeight="1">
      <c r="A7" s="296" t="s">
        <v>315</v>
      </c>
      <c r="B7" s="296" t="s">
        <v>814</v>
      </c>
      <c r="C7" s="297">
        <v>135523</v>
      </c>
      <c r="D7" s="297">
        <v>144145</v>
      </c>
      <c r="E7" s="297">
        <v>155369</v>
      </c>
      <c r="F7" s="297">
        <v>160381</v>
      </c>
      <c r="G7" s="297">
        <v>167713</v>
      </c>
      <c r="H7" s="298">
        <v>32190</v>
      </c>
      <c r="I7" s="297"/>
      <c r="J7" s="297">
        <v>127360</v>
      </c>
      <c r="K7" s="297">
        <v>127133</v>
      </c>
      <c r="L7" s="297">
        <v>128708</v>
      </c>
      <c r="M7" s="297">
        <v>130973</v>
      </c>
      <c r="N7" s="297">
        <v>134572</v>
      </c>
      <c r="O7" s="298">
        <v>7212</v>
      </c>
      <c r="P7" s="299"/>
      <c r="Q7" s="330"/>
      <c r="R7" s="331"/>
      <c r="S7" s="332"/>
      <c r="T7" s="303"/>
      <c r="U7" s="303"/>
      <c r="W7" s="304"/>
      <c r="X7" s="304"/>
    </row>
    <row r="8" spans="1:24" s="11" customFormat="1" ht="10.5" customHeight="1">
      <c r="A8" s="296" t="s">
        <v>316</v>
      </c>
      <c r="B8" s="296" t="s">
        <v>823</v>
      </c>
      <c r="C8" s="297">
        <v>56531</v>
      </c>
      <c r="D8" s="297">
        <v>60844</v>
      </c>
      <c r="E8" s="297">
        <v>67956</v>
      </c>
      <c r="F8" s="297">
        <v>72761</v>
      </c>
      <c r="G8" s="297">
        <v>82142</v>
      </c>
      <c r="H8" s="298">
        <v>25611</v>
      </c>
      <c r="I8" s="297"/>
      <c r="J8" s="297">
        <v>18143</v>
      </c>
      <c r="K8" s="297">
        <v>18250</v>
      </c>
      <c r="L8" s="297">
        <v>20024</v>
      </c>
      <c r="M8" s="297">
        <v>21614</v>
      </c>
      <c r="N8" s="297">
        <v>24357</v>
      </c>
      <c r="O8" s="298">
        <v>6214</v>
      </c>
      <c r="P8" s="299"/>
      <c r="Q8" s="330"/>
      <c r="R8" s="331"/>
      <c r="S8" s="332"/>
      <c r="T8" s="303"/>
      <c r="U8" s="303"/>
      <c r="W8" s="304"/>
      <c r="X8" s="304"/>
    </row>
    <row r="9" spans="1:24" s="11" customFormat="1" ht="10.5" customHeight="1">
      <c r="A9" s="296" t="s">
        <v>317</v>
      </c>
      <c r="B9" s="296" t="s">
        <v>816</v>
      </c>
      <c r="C9" s="297">
        <v>91999</v>
      </c>
      <c r="D9" s="297">
        <v>97247</v>
      </c>
      <c r="E9" s="297">
        <v>107230</v>
      </c>
      <c r="F9" s="297">
        <v>111124</v>
      </c>
      <c r="G9" s="297">
        <v>113398</v>
      </c>
      <c r="H9" s="298">
        <v>21399</v>
      </c>
      <c r="I9" s="297"/>
      <c r="J9" s="297">
        <v>42304</v>
      </c>
      <c r="K9" s="297">
        <v>43237</v>
      </c>
      <c r="L9" s="297">
        <v>47826</v>
      </c>
      <c r="M9" s="297">
        <v>50373</v>
      </c>
      <c r="N9" s="297">
        <v>51211</v>
      </c>
      <c r="O9" s="298">
        <v>8907</v>
      </c>
      <c r="P9" s="299"/>
      <c r="Q9" s="330"/>
      <c r="R9" s="331"/>
      <c r="S9" s="332"/>
      <c r="T9" s="303"/>
      <c r="U9" s="303"/>
      <c r="W9" s="304"/>
      <c r="X9" s="304"/>
    </row>
    <row r="10" spans="1:24" s="11" customFormat="1" ht="10.5" customHeight="1">
      <c r="A10" s="296" t="s">
        <v>319</v>
      </c>
      <c r="B10" s="296" t="s">
        <v>751</v>
      </c>
      <c r="C10" s="297">
        <v>10983</v>
      </c>
      <c r="D10" s="297">
        <v>11678</v>
      </c>
      <c r="E10" s="297">
        <v>12733</v>
      </c>
      <c r="F10" s="297">
        <v>12436</v>
      </c>
      <c r="G10" s="297">
        <v>12534</v>
      </c>
      <c r="H10" s="298">
        <v>1551</v>
      </c>
      <c r="I10" s="297"/>
      <c r="J10" s="297">
        <v>58921</v>
      </c>
      <c r="K10" s="297">
        <v>63753</v>
      </c>
      <c r="L10" s="297">
        <v>69470</v>
      </c>
      <c r="M10" s="297">
        <v>75375</v>
      </c>
      <c r="N10" s="297">
        <v>85621</v>
      </c>
      <c r="O10" s="298">
        <v>26700</v>
      </c>
      <c r="P10" s="299"/>
      <c r="Q10" s="330"/>
      <c r="R10" s="331"/>
      <c r="S10" s="332"/>
      <c r="T10" s="303"/>
      <c r="U10" s="303"/>
      <c r="W10" s="304"/>
      <c r="X10" s="304"/>
    </row>
    <row r="11" spans="1:24" s="11" customFormat="1" ht="10.5" customHeight="1">
      <c r="A11" s="296" t="s">
        <v>318</v>
      </c>
      <c r="B11" s="296" t="s">
        <v>815</v>
      </c>
      <c r="C11" s="297">
        <v>137993</v>
      </c>
      <c r="D11" s="297">
        <v>139705</v>
      </c>
      <c r="E11" s="297">
        <v>143149</v>
      </c>
      <c r="F11" s="297">
        <v>146031</v>
      </c>
      <c r="G11" s="297">
        <v>158689</v>
      </c>
      <c r="H11" s="298">
        <v>20696</v>
      </c>
      <c r="I11" s="297"/>
      <c r="J11" s="297">
        <v>52296</v>
      </c>
      <c r="K11" s="297">
        <v>50098</v>
      </c>
      <c r="L11" s="297">
        <v>49118</v>
      </c>
      <c r="M11" s="297">
        <v>48959</v>
      </c>
      <c r="N11" s="297">
        <v>54708</v>
      </c>
      <c r="O11" s="298">
        <v>2412</v>
      </c>
      <c r="P11" s="299"/>
      <c r="Q11" s="330"/>
      <c r="R11" s="331"/>
      <c r="S11" s="332"/>
      <c r="T11" s="303"/>
      <c r="U11" s="303"/>
      <c r="W11" s="304"/>
      <c r="X11" s="304"/>
    </row>
    <row r="12" spans="1:24" s="11" customFormat="1" ht="10.5" customHeight="1">
      <c r="A12" s="296" t="s">
        <v>320</v>
      </c>
      <c r="B12" s="296" t="s">
        <v>321</v>
      </c>
      <c r="C12" s="297">
        <v>35934</v>
      </c>
      <c r="D12" s="297">
        <v>35173</v>
      </c>
      <c r="E12" s="297">
        <v>34848</v>
      </c>
      <c r="F12" s="297">
        <v>35746</v>
      </c>
      <c r="G12" s="297">
        <v>36428</v>
      </c>
      <c r="H12" s="298">
        <v>494</v>
      </c>
      <c r="I12" s="297"/>
      <c r="J12" s="297">
        <v>83716</v>
      </c>
      <c r="K12" s="297">
        <v>90081</v>
      </c>
      <c r="L12" s="297">
        <v>91892</v>
      </c>
      <c r="M12" s="297">
        <v>96546</v>
      </c>
      <c r="N12" s="297">
        <v>101634</v>
      </c>
      <c r="O12" s="298">
        <v>17918</v>
      </c>
      <c r="P12" s="299"/>
      <c r="Q12" s="330"/>
      <c r="R12" s="331"/>
      <c r="S12" s="332"/>
      <c r="T12" s="303"/>
      <c r="U12" s="303"/>
      <c r="W12" s="304"/>
      <c r="X12" s="304"/>
    </row>
    <row r="13" spans="1:24" s="11" customFormat="1" ht="21.75" customHeight="1">
      <c r="A13" s="296" t="s">
        <v>322</v>
      </c>
      <c r="B13" s="296" t="s">
        <v>752</v>
      </c>
      <c r="C13" s="305">
        <v>10736</v>
      </c>
      <c r="D13" s="305">
        <v>10870</v>
      </c>
      <c r="E13" s="305">
        <v>10408</v>
      </c>
      <c r="F13" s="305">
        <v>11588</v>
      </c>
      <c r="G13" s="305">
        <v>11379</v>
      </c>
      <c r="H13" s="306">
        <v>643</v>
      </c>
      <c r="I13" s="305"/>
      <c r="J13" s="305">
        <v>53400</v>
      </c>
      <c r="K13" s="305">
        <v>58589</v>
      </c>
      <c r="L13" s="305">
        <v>57639</v>
      </c>
      <c r="M13" s="305">
        <v>65128</v>
      </c>
      <c r="N13" s="305">
        <v>69444</v>
      </c>
      <c r="O13" s="306">
        <v>16044</v>
      </c>
      <c r="P13" s="299"/>
      <c r="Q13" s="330"/>
      <c r="R13" s="331"/>
      <c r="S13" s="332"/>
      <c r="T13" s="303"/>
      <c r="U13" s="303"/>
      <c r="V13" s="304"/>
      <c r="W13" s="304"/>
      <c r="X13" s="307"/>
    </row>
    <row r="14" spans="1:24" s="11" customFormat="1" ht="10.5" customHeight="1">
      <c r="A14" s="296" t="s">
        <v>325</v>
      </c>
      <c r="B14" s="296" t="s">
        <v>819</v>
      </c>
      <c r="C14" s="297">
        <v>101588</v>
      </c>
      <c r="D14" s="297">
        <v>102820</v>
      </c>
      <c r="E14" s="297">
        <v>102243</v>
      </c>
      <c r="F14" s="297">
        <v>100276</v>
      </c>
      <c r="G14" s="297">
        <v>95300</v>
      </c>
      <c r="H14" s="298">
        <v>-6288</v>
      </c>
      <c r="I14" s="297"/>
      <c r="J14" s="297">
        <v>48042</v>
      </c>
      <c r="K14" s="297">
        <v>44499</v>
      </c>
      <c r="L14" s="297">
        <v>42143</v>
      </c>
      <c r="M14" s="297">
        <v>40818</v>
      </c>
      <c r="N14" s="297">
        <v>38970</v>
      </c>
      <c r="O14" s="298">
        <v>-9072</v>
      </c>
      <c r="P14" s="299"/>
      <c r="Q14" s="330"/>
      <c r="R14" s="331"/>
      <c r="S14" s="332"/>
      <c r="T14" s="303"/>
      <c r="U14" s="303"/>
      <c r="V14" s="304"/>
      <c r="W14" s="304"/>
      <c r="X14" s="307"/>
    </row>
    <row r="15" spans="1:24" s="11" customFormat="1" ht="10.5" customHeight="1">
      <c r="A15" s="296" t="s">
        <v>323</v>
      </c>
      <c r="B15" s="296" t="s">
        <v>324</v>
      </c>
      <c r="C15" s="297">
        <v>22535</v>
      </c>
      <c r="D15" s="297">
        <v>23565</v>
      </c>
      <c r="E15" s="297">
        <v>24768</v>
      </c>
      <c r="F15" s="297">
        <v>26314</v>
      </c>
      <c r="G15" s="297">
        <v>27653</v>
      </c>
      <c r="H15" s="298">
        <v>5118</v>
      </c>
      <c r="I15" s="297"/>
      <c r="J15" s="297">
        <v>31294</v>
      </c>
      <c r="K15" s="297">
        <v>33239</v>
      </c>
      <c r="L15" s="297">
        <v>34843</v>
      </c>
      <c r="M15" s="297">
        <v>37697</v>
      </c>
      <c r="N15" s="297">
        <v>41501</v>
      </c>
      <c r="O15" s="298">
        <v>10207</v>
      </c>
      <c r="P15" s="299"/>
      <c r="Q15" s="330"/>
      <c r="R15" s="331"/>
      <c r="S15" s="332"/>
      <c r="T15" s="303"/>
      <c r="U15" s="303"/>
      <c r="W15" s="304"/>
      <c r="X15" s="304"/>
    </row>
    <row r="16" spans="1:24" s="11" customFormat="1" ht="10.5" customHeight="1">
      <c r="A16" s="296" t="s">
        <v>326</v>
      </c>
      <c r="B16" s="296" t="s">
        <v>826</v>
      </c>
      <c r="C16" s="297">
        <v>65136</v>
      </c>
      <c r="D16" s="297">
        <v>65394</v>
      </c>
      <c r="E16" s="297">
        <v>73110</v>
      </c>
      <c r="F16" s="297">
        <v>73915</v>
      </c>
      <c r="G16" s="297">
        <v>74990</v>
      </c>
      <c r="H16" s="298">
        <v>9854</v>
      </c>
      <c r="I16" s="297"/>
      <c r="J16" s="297">
        <v>25312</v>
      </c>
      <c r="K16" s="297">
        <v>26366</v>
      </c>
      <c r="L16" s="297">
        <v>25134</v>
      </c>
      <c r="M16" s="297">
        <v>23101</v>
      </c>
      <c r="N16" s="297">
        <v>21636</v>
      </c>
      <c r="O16" s="298">
        <v>-3676</v>
      </c>
      <c r="P16" s="299"/>
      <c r="Q16" s="330"/>
      <c r="R16" s="331"/>
      <c r="S16" s="332"/>
      <c r="T16" s="303"/>
      <c r="U16" s="303"/>
      <c r="W16" s="304"/>
      <c r="X16" s="304"/>
    </row>
    <row r="17" spans="1:24" s="11" customFormat="1" ht="10.5" customHeight="1">
      <c r="A17" s="296" t="s">
        <v>329</v>
      </c>
      <c r="B17" s="296" t="s">
        <v>817</v>
      </c>
      <c r="C17" s="297">
        <v>2789</v>
      </c>
      <c r="D17" s="297">
        <v>3113</v>
      </c>
      <c r="E17" s="297">
        <v>3459</v>
      </c>
      <c r="F17" s="297">
        <v>3221</v>
      </c>
      <c r="G17" s="297">
        <v>3526</v>
      </c>
      <c r="H17" s="298">
        <v>737</v>
      </c>
      <c r="I17" s="297"/>
      <c r="J17" s="297">
        <v>34581</v>
      </c>
      <c r="K17" s="297">
        <v>37050</v>
      </c>
      <c r="L17" s="297">
        <v>43397</v>
      </c>
      <c r="M17" s="297">
        <v>48132</v>
      </c>
      <c r="N17" s="297">
        <v>46650</v>
      </c>
      <c r="O17" s="298">
        <v>12069</v>
      </c>
      <c r="P17" s="299"/>
      <c r="Q17" s="330"/>
      <c r="R17" s="331"/>
      <c r="S17" s="332"/>
      <c r="T17" s="303"/>
      <c r="U17" s="303"/>
      <c r="W17" s="304"/>
      <c r="X17" s="304"/>
    </row>
    <row r="18" spans="1:24" s="11" customFormat="1" ht="10.5" customHeight="1">
      <c r="A18" s="296" t="s">
        <v>327</v>
      </c>
      <c r="B18" s="296" t="s">
        <v>328</v>
      </c>
      <c r="C18" s="297">
        <v>15074</v>
      </c>
      <c r="D18" s="297">
        <v>16380</v>
      </c>
      <c r="E18" s="297">
        <v>18043</v>
      </c>
      <c r="F18" s="297">
        <v>18977</v>
      </c>
      <c r="G18" s="297">
        <v>20063</v>
      </c>
      <c r="H18" s="298">
        <v>4989</v>
      </c>
      <c r="I18" s="297"/>
      <c r="J18" s="297">
        <v>30947</v>
      </c>
      <c r="K18" s="297">
        <v>33187</v>
      </c>
      <c r="L18" s="297">
        <v>32229</v>
      </c>
      <c r="M18" s="297">
        <v>34995</v>
      </c>
      <c r="N18" s="297">
        <v>38539</v>
      </c>
      <c r="O18" s="298">
        <v>7592</v>
      </c>
      <c r="P18" s="299"/>
      <c r="Q18" s="330"/>
      <c r="R18" s="331"/>
      <c r="S18" s="332"/>
      <c r="T18" s="303"/>
      <c r="U18" s="303"/>
      <c r="W18" s="304"/>
      <c r="X18" s="304"/>
    </row>
    <row r="19" spans="1:24" s="11" customFormat="1" ht="10.5" customHeight="1">
      <c r="A19" s="296" t="s">
        <v>330</v>
      </c>
      <c r="B19" s="296" t="s">
        <v>825</v>
      </c>
      <c r="C19" s="297">
        <v>78006</v>
      </c>
      <c r="D19" s="297">
        <v>78749</v>
      </c>
      <c r="E19" s="297">
        <v>81504</v>
      </c>
      <c r="F19" s="297">
        <v>84051</v>
      </c>
      <c r="G19" s="297">
        <v>88053</v>
      </c>
      <c r="H19" s="298">
        <v>10047</v>
      </c>
      <c r="I19" s="297"/>
      <c r="J19" s="297">
        <v>21997</v>
      </c>
      <c r="K19" s="297">
        <v>24568</v>
      </c>
      <c r="L19" s="297">
        <v>24914</v>
      </c>
      <c r="M19" s="297">
        <v>24899</v>
      </c>
      <c r="N19" s="297">
        <v>23859</v>
      </c>
      <c r="O19" s="298">
        <v>1862</v>
      </c>
      <c r="P19" s="299"/>
      <c r="Q19" s="330"/>
      <c r="R19" s="331"/>
      <c r="S19" s="332"/>
      <c r="T19" s="303"/>
      <c r="U19" s="303"/>
      <c r="W19" s="304"/>
      <c r="X19" s="304"/>
    </row>
    <row r="20" spans="1:24" s="11" customFormat="1" ht="10.5" customHeight="1">
      <c r="A20" s="296" t="s">
        <v>331</v>
      </c>
      <c r="B20" s="296" t="s">
        <v>849</v>
      </c>
      <c r="C20" s="297">
        <v>4277</v>
      </c>
      <c r="D20" s="297">
        <v>4789</v>
      </c>
      <c r="E20" s="297">
        <v>5977</v>
      </c>
      <c r="F20" s="297">
        <v>7677</v>
      </c>
      <c r="G20" s="297">
        <v>13513</v>
      </c>
      <c r="H20" s="298">
        <v>9236</v>
      </c>
      <c r="I20" s="297"/>
      <c r="J20" s="297">
        <v>4609</v>
      </c>
      <c r="K20" s="297">
        <v>4826</v>
      </c>
      <c r="L20" s="297">
        <v>4608</v>
      </c>
      <c r="M20" s="297">
        <v>4885</v>
      </c>
      <c r="N20" s="297">
        <v>5428</v>
      </c>
      <c r="O20" s="298">
        <v>819</v>
      </c>
      <c r="P20" s="299"/>
      <c r="Q20" s="330"/>
      <c r="R20" s="331"/>
      <c r="S20" s="332"/>
      <c r="T20" s="303"/>
      <c r="U20" s="303"/>
      <c r="W20" s="304"/>
      <c r="X20" s="304"/>
    </row>
    <row r="21" spans="1:24" s="11" customFormat="1" ht="10.5" customHeight="1">
      <c r="A21" s="296" t="s">
        <v>332</v>
      </c>
      <c r="B21" s="296" t="s">
        <v>787</v>
      </c>
      <c r="C21" s="297">
        <v>24404</v>
      </c>
      <c r="D21" s="297">
        <v>26256</v>
      </c>
      <c r="E21" s="297">
        <v>29096</v>
      </c>
      <c r="F21" s="297">
        <v>30038</v>
      </c>
      <c r="G21" s="297">
        <v>31969</v>
      </c>
      <c r="H21" s="298">
        <v>7565</v>
      </c>
      <c r="I21" s="297"/>
      <c r="J21" s="297">
        <v>4821</v>
      </c>
      <c r="K21" s="297">
        <v>4891</v>
      </c>
      <c r="L21" s="297">
        <v>5323</v>
      </c>
      <c r="M21" s="297">
        <v>6044</v>
      </c>
      <c r="N21" s="297">
        <v>6693</v>
      </c>
      <c r="O21" s="298">
        <v>1872</v>
      </c>
      <c r="P21" s="299"/>
      <c r="Q21" s="330"/>
      <c r="R21" s="331"/>
      <c r="S21" s="332"/>
      <c r="T21" s="303"/>
      <c r="U21" s="303"/>
      <c r="W21" s="304"/>
      <c r="X21" s="304"/>
    </row>
    <row r="22" spans="1:24" s="11" customFormat="1" ht="10.5" customHeight="1">
      <c r="A22" s="296" t="s">
        <v>333</v>
      </c>
      <c r="B22" s="296" t="s">
        <v>834</v>
      </c>
      <c r="C22" s="297">
        <v>36496</v>
      </c>
      <c r="D22" s="297">
        <v>37684</v>
      </c>
      <c r="E22" s="297">
        <v>40841</v>
      </c>
      <c r="F22" s="297">
        <v>42375</v>
      </c>
      <c r="G22" s="297">
        <v>45416</v>
      </c>
      <c r="H22" s="298">
        <v>8920</v>
      </c>
      <c r="I22" s="297"/>
      <c r="J22" s="297">
        <v>19323</v>
      </c>
      <c r="K22" s="297">
        <v>18942</v>
      </c>
      <c r="L22" s="297">
        <v>19216</v>
      </c>
      <c r="M22" s="297">
        <v>18609</v>
      </c>
      <c r="N22" s="297">
        <v>18913</v>
      </c>
      <c r="O22" s="298">
        <v>-410</v>
      </c>
      <c r="P22" s="299"/>
      <c r="Q22" s="330"/>
      <c r="R22" s="331"/>
      <c r="S22" s="332"/>
      <c r="T22" s="303"/>
      <c r="U22" s="303"/>
      <c r="W22" s="304"/>
      <c r="X22" s="304"/>
    </row>
    <row r="23" spans="1:24" s="11" customFormat="1" ht="21.75" customHeight="1">
      <c r="A23" s="296" t="s">
        <v>336</v>
      </c>
      <c r="B23" s="296" t="s">
        <v>846</v>
      </c>
      <c r="C23" s="305">
        <v>12478</v>
      </c>
      <c r="D23" s="305">
        <v>13209</v>
      </c>
      <c r="E23" s="305">
        <v>18135</v>
      </c>
      <c r="F23" s="305">
        <v>18767</v>
      </c>
      <c r="G23" s="305">
        <v>20592</v>
      </c>
      <c r="H23" s="306">
        <v>8114</v>
      </c>
      <c r="I23" s="305"/>
      <c r="J23" s="305">
        <v>1615</v>
      </c>
      <c r="K23" s="305">
        <v>1667</v>
      </c>
      <c r="L23" s="305">
        <v>1499</v>
      </c>
      <c r="M23" s="305">
        <v>1396</v>
      </c>
      <c r="N23" s="305">
        <v>1222</v>
      </c>
      <c r="O23" s="306">
        <v>-393</v>
      </c>
      <c r="P23" s="299"/>
      <c r="Q23" s="330"/>
      <c r="R23" s="331"/>
      <c r="S23" s="332"/>
      <c r="T23" s="303"/>
      <c r="U23" s="303"/>
      <c r="W23" s="304"/>
      <c r="X23" s="304"/>
    </row>
    <row r="24" spans="1:24" s="11" customFormat="1" ht="10.5" customHeight="1">
      <c r="A24" s="296" t="s">
        <v>337</v>
      </c>
      <c r="B24" s="296" t="s">
        <v>922</v>
      </c>
      <c r="C24" s="297">
        <v>14394</v>
      </c>
      <c r="D24" s="297">
        <v>13064</v>
      </c>
      <c r="E24" s="297">
        <v>11891</v>
      </c>
      <c r="F24" s="297">
        <v>11358</v>
      </c>
      <c r="G24" s="297">
        <v>10654</v>
      </c>
      <c r="H24" s="298">
        <v>-3740</v>
      </c>
      <c r="I24" s="297"/>
      <c r="J24" s="297">
        <v>17481</v>
      </c>
      <c r="K24" s="297">
        <v>16050</v>
      </c>
      <c r="L24" s="297">
        <v>14732</v>
      </c>
      <c r="M24" s="297">
        <v>13740</v>
      </c>
      <c r="N24" s="297">
        <v>12869</v>
      </c>
      <c r="O24" s="298">
        <v>-4612</v>
      </c>
      <c r="P24" s="299"/>
      <c r="Q24" s="330"/>
      <c r="R24" s="331"/>
      <c r="S24" s="332"/>
      <c r="T24" s="303"/>
      <c r="U24" s="303"/>
      <c r="W24" s="304"/>
      <c r="X24" s="304"/>
    </row>
    <row r="25" spans="1:24" s="11" customFormat="1" ht="10.5" customHeight="1">
      <c r="A25" s="296" t="s">
        <v>334</v>
      </c>
      <c r="B25" s="296" t="s">
        <v>797</v>
      </c>
      <c r="C25" s="297">
        <v>54652</v>
      </c>
      <c r="D25" s="297">
        <v>55549</v>
      </c>
      <c r="E25" s="297">
        <v>57975</v>
      </c>
      <c r="F25" s="297">
        <v>58640</v>
      </c>
      <c r="G25" s="297">
        <v>61331</v>
      </c>
      <c r="H25" s="298">
        <v>6679</v>
      </c>
      <c r="I25" s="297"/>
      <c r="J25" s="297">
        <v>16717</v>
      </c>
      <c r="K25" s="297">
        <v>16452</v>
      </c>
      <c r="L25" s="297">
        <v>16966</v>
      </c>
      <c r="M25" s="297">
        <v>17826</v>
      </c>
      <c r="N25" s="297">
        <v>18352</v>
      </c>
      <c r="O25" s="298">
        <v>1635</v>
      </c>
      <c r="P25" s="299"/>
      <c r="Q25" s="330"/>
      <c r="R25" s="331"/>
      <c r="S25" s="332"/>
      <c r="T25" s="303"/>
      <c r="U25" s="303"/>
      <c r="W25" s="304"/>
      <c r="X25" s="304"/>
    </row>
    <row r="26" spans="1:24" s="11" customFormat="1" ht="10.5" customHeight="1">
      <c r="A26" s="296" t="s">
        <v>341</v>
      </c>
      <c r="B26" s="296" t="s">
        <v>789</v>
      </c>
      <c r="C26" s="297">
        <v>21055</v>
      </c>
      <c r="D26" s="297">
        <v>22454</v>
      </c>
      <c r="E26" s="297">
        <v>22962</v>
      </c>
      <c r="F26" s="297">
        <v>24823</v>
      </c>
      <c r="G26" s="297">
        <v>26804</v>
      </c>
      <c r="H26" s="298">
        <v>5749</v>
      </c>
      <c r="I26" s="297"/>
      <c r="J26" s="297">
        <v>4478</v>
      </c>
      <c r="K26" s="297">
        <v>4482</v>
      </c>
      <c r="L26" s="297">
        <v>4545</v>
      </c>
      <c r="M26" s="297">
        <v>5059</v>
      </c>
      <c r="N26" s="297">
        <v>5792</v>
      </c>
      <c r="O26" s="298">
        <v>1314</v>
      </c>
      <c r="P26" s="299"/>
      <c r="Q26" s="330"/>
      <c r="R26" s="331"/>
      <c r="S26" s="332"/>
      <c r="T26" s="303"/>
      <c r="U26" s="303"/>
      <c r="W26" s="304"/>
      <c r="X26" s="304"/>
    </row>
    <row r="27" spans="1:24" s="11" customFormat="1" ht="21.75" customHeight="1">
      <c r="A27" s="296" t="s">
        <v>339</v>
      </c>
      <c r="B27" s="296" t="s">
        <v>792</v>
      </c>
      <c r="C27" s="305">
        <v>28476</v>
      </c>
      <c r="D27" s="305">
        <v>29648</v>
      </c>
      <c r="E27" s="305">
        <v>30979</v>
      </c>
      <c r="F27" s="305">
        <v>30983</v>
      </c>
      <c r="G27" s="305">
        <v>32655</v>
      </c>
      <c r="H27" s="306">
        <v>4179</v>
      </c>
      <c r="I27" s="305"/>
      <c r="J27" s="305">
        <v>17021</v>
      </c>
      <c r="K27" s="305">
        <v>16993</v>
      </c>
      <c r="L27" s="305">
        <v>17742</v>
      </c>
      <c r="M27" s="305">
        <v>18568</v>
      </c>
      <c r="N27" s="305">
        <v>19841</v>
      </c>
      <c r="O27" s="306">
        <v>2820</v>
      </c>
      <c r="P27" s="299"/>
      <c r="Q27" s="330"/>
      <c r="R27" s="331"/>
      <c r="S27" s="332"/>
      <c r="T27" s="303"/>
      <c r="U27" s="303"/>
      <c r="W27" s="304"/>
      <c r="X27" s="304"/>
    </row>
    <row r="28" spans="1:24" s="11" customFormat="1" ht="10.5" customHeight="1">
      <c r="A28" s="296" t="s">
        <v>340</v>
      </c>
      <c r="B28" s="296" t="s">
        <v>790</v>
      </c>
      <c r="C28" s="297">
        <v>16383</v>
      </c>
      <c r="D28" s="297">
        <v>17628</v>
      </c>
      <c r="E28" s="297">
        <v>18689</v>
      </c>
      <c r="F28" s="297">
        <v>19212</v>
      </c>
      <c r="G28" s="297">
        <v>20342</v>
      </c>
      <c r="H28" s="298">
        <v>3959</v>
      </c>
      <c r="I28" s="297"/>
      <c r="J28" s="297">
        <v>8603</v>
      </c>
      <c r="K28" s="297">
        <v>9174</v>
      </c>
      <c r="L28" s="297">
        <v>10129</v>
      </c>
      <c r="M28" s="297">
        <v>11434</v>
      </c>
      <c r="N28" s="297">
        <v>11628</v>
      </c>
      <c r="O28" s="298">
        <v>3025</v>
      </c>
      <c r="P28" s="299"/>
      <c r="Q28" s="330"/>
      <c r="R28" s="331"/>
      <c r="S28" s="332"/>
      <c r="T28" s="303"/>
      <c r="U28" s="303"/>
      <c r="W28" s="304"/>
      <c r="X28" s="304"/>
    </row>
    <row r="29" spans="1:24" s="11" customFormat="1" ht="10.5" customHeight="1">
      <c r="A29" s="296" t="s">
        <v>342</v>
      </c>
      <c r="B29" s="296" t="s">
        <v>343</v>
      </c>
      <c r="C29" s="297">
        <v>6112</v>
      </c>
      <c r="D29" s="297">
        <v>6063</v>
      </c>
      <c r="E29" s="297">
        <v>5962</v>
      </c>
      <c r="F29" s="297">
        <v>6178</v>
      </c>
      <c r="G29" s="297">
        <v>6087</v>
      </c>
      <c r="H29" s="298">
        <v>-25</v>
      </c>
      <c r="I29" s="297"/>
      <c r="J29" s="297">
        <v>31550</v>
      </c>
      <c r="K29" s="297">
        <v>32565</v>
      </c>
      <c r="L29" s="297">
        <v>33614</v>
      </c>
      <c r="M29" s="297">
        <v>36343</v>
      </c>
      <c r="N29" s="297">
        <v>38505</v>
      </c>
      <c r="O29" s="298">
        <v>6955</v>
      </c>
      <c r="P29" s="299"/>
      <c r="Q29" s="330"/>
      <c r="R29" s="331"/>
      <c r="S29" s="332"/>
      <c r="T29" s="303"/>
      <c r="U29" s="303"/>
      <c r="W29" s="304"/>
      <c r="X29" s="304"/>
    </row>
    <row r="30" spans="1:24" s="11" customFormat="1" ht="10.5" customHeight="1">
      <c r="A30" s="296" t="s">
        <v>350</v>
      </c>
      <c r="B30" s="296" t="s">
        <v>756</v>
      </c>
      <c r="C30" s="297">
        <v>6017</v>
      </c>
      <c r="D30" s="297">
        <v>5684</v>
      </c>
      <c r="E30" s="297">
        <v>5719</v>
      </c>
      <c r="F30" s="297">
        <v>5533</v>
      </c>
      <c r="G30" s="297">
        <v>5053</v>
      </c>
      <c r="H30" s="298">
        <v>-964</v>
      </c>
      <c r="I30" s="297"/>
      <c r="J30" s="297">
        <v>35697</v>
      </c>
      <c r="K30" s="297">
        <v>35384</v>
      </c>
      <c r="L30" s="297">
        <v>36440</v>
      </c>
      <c r="M30" s="297">
        <v>39011</v>
      </c>
      <c r="N30" s="297">
        <v>41519</v>
      </c>
      <c r="O30" s="298">
        <v>5822</v>
      </c>
      <c r="P30" s="299"/>
      <c r="Q30" s="330"/>
      <c r="R30" s="331"/>
      <c r="S30" s="332"/>
      <c r="T30" s="303"/>
      <c r="U30" s="303"/>
      <c r="W30" s="304"/>
      <c r="X30" s="304"/>
    </row>
    <row r="31" spans="1:24" s="11" customFormat="1" ht="10.5" customHeight="1">
      <c r="A31" s="296" t="s">
        <v>344</v>
      </c>
      <c r="B31" s="296" t="s">
        <v>763</v>
      </c>
      <c r="C31" s="297">
        <v>5768</v>
      </c>
      <c r="D31" s="297">
        <v>5661</v>
      </c>
      <c r="E31" s="297">
        <v>5221</v>
      </c>
      <c r="F31" s="297">
        <v>5050</v>
      </c>
      <c r="G31" s="297">
        <v>4146</v>
      </c>
      <c r="H31" s="298">
        <v>-1622</v>
      </c>
      <c r="I31" s="297"/>
      <c r="J31" s="297">
        <v>27928</v>
      </c>
      <c r="K31" s="297">
        <v>28885</v>
      </c>
      <c r="L31" s="297">
        <v>25683</v>
      </c>
      <c r="M31" s="297">
        <v>25730</v>
      </c>
      <c r="N31" s="297">
        <v>22891</v>
      </c>
      <c r="O31" s="298">
        <v>-5037</v>
      </c>
      <c r="P31" s="299"/>
      <c r="Q31" s="330"/>
      <c r="R31" s="331"/>
      <c r="S31" s="332"/>
      <c r="T31" s="303"/>
      <c r="U31" s="303"/>
      <c r="W31" s="304"/>
      <c r="X31" s="304"/>
    </row>
    <row r="32" spans="1:24" s="11" customFormat="1" ht="10.5" customHeight="1">
      <c r="A32" s="296" t="s">
        <v>345</v>
      </c>
      <c r="B32" s="296" t="s">
        <v>828</v>
      </c>
      <c r="C32" s="297">
        <v>20508</v>
      </c>
      <c r="D32" s="297">
        <v>21059</v>
      </c>
      <c r="E32" s="297">
        <v>22779</v>
      </c>
      <c r="F32" s="297">
        <v>23737</v>
      </c>
      <c r="G32" s="297">
        <v>24776</v>
      </c>
      <c r="H32" s="298">
        <v>4268</v>
      </c>
      <c r="I32" s="297"/>
      <c r="J32" s="297">
        <v>17884</v>
      </c>
      <c r="K32" s="297">
        <v>17830</v>
      </c>
      <c r="L32" s="297">
        <v>18500</v>
      </c>
      <c r="M32" s="297">
        <v>18722</v>
      </c>
      <c r="N32" s="297">
        <v>20060</v>
      </c>
      <c r="O32" s="298">
        <v>2176</v>
      </c>
      <c r="P32" s="299"/>
      <c r="Q32" s="330"/>
      <c r="R32" s="331"/>
      <c r="S32" s="332"/>
      <c r="T32" s="303"/>
      <c r="U32" s="303"/>
      <c r="W32" s="304"/>
      <c r="X32" s="304"/>
    </row>
    <row r="33" spans="1:24" s="11" customFormat="1" ht="10.5" customHeight="1">
      <c r="A33" s="296" t="s">
        <v>346</v>
      </c>
      <c r="B33" s="296" t="s">
        <v>347</v>
      </c>
      <c r="C33" s="297">
        <v>21471</v>
      </c>
      <c r="D33" s="297">
        <v>22734</v>
      </c>
      <c r="E33" s="297">
        <v>23382</v>
      </c>
      <c r="F33" s="297">
        <v>23307</v>
      </c>
      <c r="G33" s="297">
        <v>25601</v>
      </c>
      <c r="H33" s="298">
        <v>4130</v>
      </c>
      <c r="I33" s="297"/>
      <c r="J33" s="297">
        <v>17420</v>
      </c>
      <c r="K33" s="297">
        <v>17550</v>
      </c>
      <c r="L33" s="297">
        <v>17395</v>
      </c>
      <c r="M33" s="297">
        <v>18382</v>
      </c>
      <c r="N33" s="297">
        <v>19650</v>
      </c>
      <c r="O33" s="298">
        <v>2230</v>
      </c>
      <c r="P33" s="299"/>
      <c r="Q33" s="330"/>
      <c r="R33" s="331"/>
      <c r="S33" s="332"/>
      <c r="T33" s="303"/>
      <c r="U33" s="303"/>
      <c r="W33" s="304"/>
      <c r="X33" s="304"/>
    </row>
    <row r="34" spans="1:24" s="11" customFormat="1" ht="10.5" customHeight="1">
      <c r="A34" s="296" t="s">
        <v>338</v>
      </c>
      <c r="B34" s="296" t="s">
        <v>822</v>
      </c>
      <c r="C34" s="297">
        <v>55167</v>
      </c>
      <c r="D34" s="297">
        <v>55157</v>
      </c>
      <c r="E34" s="297">
        <v>57551</v>
      </c>
      <c r="F34" s="297">
        <v>58461</v>
      </c>
      <c r="G34" s="297">
        <v>60825</v>
      </c>
      <c r="H34" s="298">
        <v>5658</v>
      </c>
      <c r="I34" s="297"/>
      <c r="J34" s="297">
        <v>29571</v>
      </c>
      <c r="K34" s="297">
        <v>28872</v>
      </c>
      <c r="L34" s="297">
        <v>28375</v>
      </c>
      <c r="M34" s="297">
        <v>28957</v>
      </c>
      <c r="N34" s="297">
        <v>30086</v>
      </c>
      <c r="O34" s="298">
        <v>515</v>
      </c>
      <c r="P34" s="299"/>
      <c r="Q34" s="330"/>
      <c r="R34" s="331"/>
      <c r="S34" s="332"/>
      <c r="T34" s="303"/>
      <c r="U34" s="303"/>
      <c r="W34" s="304"/>
      <c r="X34" s="304"/>
    </row>
    <row r="35" spans="1:24" s="11" customFormat="1" ht="10.5" customHeight="1">
      <c r="A35" s="296"/>
      <c r="B35" s="308" t="s">
        <v>666</v>
      </c>
      <c r="C35" s="309">
        <v>1029330</v>
      </c>
      <c r="D35" s="309">
        <v>1048831</v>
      </c>
      <c r="E35" s="309">
        <v>1087859</v>
      </c>
      <c r="F35" s="309">
        <v>1120202</v>
      </c>
      <c r="G35" s="309">
        <v>1161895</v>
      </c>
      <c r="H35" s="310">
        <v>132565</v>
      </c>
      <c r="I35" s="309"/>
      <c r="J35" s="309">
        <v>834971</v>
      </c>
      <c r="K35" s="309">
        <v>841924</v>
      </c>
      <c r="L35" s="309">
        <v>860677</v>
      </c>
      <c r="M35" s="309">
        <v>882101</v>
      </c>
      <c r="N35" s="309">
        <v>907193</v>
      </c>
      <c r="O35" s="310">
        <v>72222</v>
      </c>
      <c r="P35" s="299"/>
      <c r="Q35" s="330"/>
      <c r="R35" s="331"/>
      <c r="S35" s="332"/>
      <c r="T35" s="303"/>
      <c r="U35" s="303"/>
      <c r="W35" s="304"/>
      <c r="X35" s="304"/>
    </row>
    <row r="36" spans="1:24" s="11" customFormat="1" ht="10.5" customHeight="1">
      <c r="A36" s="296"/>
      <c r="B36" s="308" t="s">
        <v>667</v>
      </c>
      <c r="C36" s="309">
        <v>913302</v>
      </c>
      <c r="D36" s="309">
        <v>964321</v>
      </c>
      <c r="E36" s="309">
        <v>1012600</v>
      </c>
      <c r="F36" s="309">
        <v>1051873</v>
      </c>
      <c r="G36" s="309">
        <v>1067191</v>
      </c>
      <c r="H36" s="310">
        <v>153889</v>
      </c>
      <c r="I36" s="309"/>
      <c r="J36" s="309">
        <v>2841146</v>
      </c>
      <c r="K36" s="309">
        <v>2940304</v>
      </c>
      <c r="L36" s="309">
        <v>3004665</v>
      </c>
      <c r="M36" s="309">
        <v>3172634</v>
      </c>
      <c r="N36" s="309">
        <v>3323310</v>
      </c>
      <c r="O36" s="310">
        <v>482164</v>
      </c>
      <c r="P36" s="299"/>
      <c r="Q36" s="330"/>
      <c r="R36" s="331"/>
      <c r="S36" s="332"/>
      <c r="T36" s="303"/>
      <c r="U36" s="303"/>
      <c r="W36" s="304"/>
      <c r="X36" s="304"/>
    </row>
    <row r="37" spans="1:24" s="11" customFormat="1" ht="10.5" customHeight="1">
      <c r="A37" s="296"/>
      <c r="B37" s="308" t="s">
        <v>668</v>
      </c>
      <c r="C37" s="309">
        <v>530736</v>
      </c>
      <c r="D37" s="309">
        <v>539162</v>
      </c>
      <c r="E37" s="309">
        <v>558513</v>
      </c>
      <c r="F37" s="309">
        <v>569926</v>
      </c>
      <c r="G37" s="309">
        <v>600635</v>
      </c>
      <c r="H37" s="310">
        <v>69899</v>
      </c>
      <c r="I37" s="309"/>
      <c r="J37" s="309">
        <v>281609</v>
      </c>
      <c r="K37" s="309">
        <v>280392</v>
      </c>
      <c r="L37" s="309">
        <v>280525</v>
      </c>
      <c r="M37" s="309">
        <v>284765</v>
      </c>
      <c r="N37" s="309">
        <v>299396</v>
      </c>
      <c r="O37" s="310">
        <v>17787</v>
      </c>
      <c r="P37" s="299"/>
      <c r="Q37" s="330"/>
      <c r="R37" s="331"/>
      <c r="S37" s="332"/>
      <c r="T37" s="303"/>
      <c r="U37" s="303"/>
      <c r="W37" s="304"/>
      <c r="X37" s="304"/>
    </row>
    <row r="38" spans="1:19" s="11" customFormat="1" ht="3" customHeight="1">
      <c r="A38" s="311"/>
      <c r="B38" s="311"/>
      <c r="C38" s="311"/>
      <c r="D38" s="311"/>
      <c r="E38" s="311"/>
      <c r="F38" s="311"/>
      <c r="G38" s="311"/>
      <c r="H38" s="312"/>
      <c r="I38" s="311"/>
      <c r="J38" s="311"/>
      <c r="K38" s="311"/>
      <c r="L38" s="311"/>
      <c r="M38" s="311"/>
      <c r="N38" s="311"/>
      <c r="O38" s="313"/>
      <c r="P38" s="333"/>
      <c r="Q38" s="333"/>
      <c r="R38" s="333"/>
      <c r="S38" s="332"/>
    </row>
    <row r="39" spans="1:19" s="11" customFormat="1" ht="3" customHeight="1">
      <c r="A39" s="314"/>
      <c r="B39" s="314"/>
      <c r="C39" s="314"/>
      <c r="D39" s="314"/>
      <c r="E39" s="314"/>
      <c r="F39" s="314"/>
      <c r="G39" s="314"/>
      <c r="H39" s="315"/>
      <c r="I39" s="314"/>
      <c r="J39" s="314"/>
      <c r="K39" s="314"/>
      <c r="L39" s="314"/>
      <c r="M39" s="314"/>
      <c r="N39" s="314"/>
      <c r="O39" s="316"/>
      <c r="P39" s="333"/>
      <c r="Q39" s="333"/>
      <c r="R39" s="333"/>
      <c r="S39" s="333"/>
    </row>
    <row r="40" spans="1:19" s="10" customFormat="1" ht="10.5" customHeight="1">
      <c r="A40" s="317" t="s">
        <v>711</v>
      </c>
      <c r="H40" s="318"/>
      <c r="O40" s="318"/>
      <c r="P40" s="852"/>
      <c r="Q40" s="852"/>
      <c r="R40" s="852"/>
      <c r="S40" s="852"/>
    </row>
    <row r="41" spans="1:19" s="10" customFormat="1" ht="9" customHeight="1">
      <c r="A41" s="317" t="s">
        <v>708</v>
      </c>
      <c r="C41" s="319"/>
      <c r="D41" s="319"/>
      <c r="E41" s="319"/>
      <c r="F41" s="319"/>
      <c r="H41" s="318"/>
      <c r="O41" s="318"/>
      <c r="P41" s="852"/>
      <c r="Q41" s="852"/>
      <c r="R41" s="852"/>
      <c r="S41" s="852"/>
    </row>
    <row r="42" spans="1:19" s="10" customFormat="1" ht="9" customHeight="1">
      <c r="A42" s="320" t="s">
        <v>712</v>
      </c>
      <c r="H42" s="318"/>
      <c r="O42" s="318"/>
      <c r="P42" s="852"/>
      <c r="Q42" s="852"/>
      <c r="R42" s="852"/>
      <c r="S42" s="852"/>
    </row>
    <row r="43" spans="1:19" s="10" customFormat="1" ht="9.75" customHeight="1">
      <c r="A43" s="317" t="s">
        <v>709</v>
      </c>
      <c r="B43" s="321"/>
      <c r="H43" s="318"/>
      <c r="O43" s="318"/>
      <c r="P43" s="852"/>
      <c r="Q43" s="852"/>
      <c r="R43" s="852"/>
      <c r="S43" s="852"/>
    </row>
    <row r="44" spans="1:19" s="10" customFormat="1" ht="12.75">
      <c r="A44" s="322"/>
      <c r="B44" s="322"/>
      <c r="C44" s="323"/>
      <c r="G44" s="319"/>
      <c r="H44" s="324"/>
      <c r="N44" s="319"/>
      <c r="O44" s="324"/>
      <c r="P44" s="852"/>
      <c r="Q44" s="852"/>
      <c r="R44" s="852"/>
      <c r="S44" s="852"/>
    </row>
    <row r="45" spans="4:15" ht="12.75">
      <c r="D45" s="325"/>
      <c r="E45" s="325"/>
      <c r="F45" s="325"/>
      <c r="G45" s="325"/>
      <c r="H45" s="324"/>
      <c r="I45" s="326"/>
      <c r="J45" s="326"/>
      <c r="K45" s="325"/>
      <c r="L45" s="325"/>
      <c r="M45" s="325"/>
      <c r="N45" s="325"/>
      <c r="O45" s="324"/>
    </row>
    <row r="46" spans="4:15" ht="12.75">
      <c r="D46" s="325"/>
      <c r="E46" s="325"/>
      <c r="F46" s="325"/>
      <c r="G46" s="325"/>
      <c r="H46" s="324"/>
      <c r="I46" s="326"/>
      <c r="J46" s="326"/>
      <c r="K46" s="325"/>
      <c r="L46" s="325"/>
      <c r="M46" s="325"/>
      <c r="N46" s="325"/>
      <c r="O46" s="324"/>
    </row>
    <row r="47" spans="4:15" ht="12.75">
      <c r="D47" s="325"/>
      <c r="E47" s="325"/>
      <c r="F47" s="325"/>
      <c r="G47" s="325"/>
      <c r="H47" s="324"/>
      <c r="I47" s="326"/>
      <c r="J47" s="326"/>
      <c r="K47" s="325"/>
      <c r="L47" s="325"/>
      <c r="M47" s="325"/>
      <c r="N47" s="325"/>
      <c r="O47" s="327"/>
    </row>
    <row r="49" spans="4:15" ht="12.75">
      <c r="D49" s="328"/>
      <c r="E49" s="328"/>
      <c r="F49" s="328"/>
      <c r="G49" s="328"/>
      <c r="H49" s="329"/>
      <c r="K49" s="328"/>
      <c r="L49" s="328"/>
      <c r="M49" s="328"/>
      <c r="N49" s="328"/>
      <c r="O49" s="329"/>
    </row>
    <row r="58" ht="12.75">
      <c r="E58" t="s">
        <v>710</v>
      </c>
    </row>
  </sheetData>
  <mergeCells count="3">
    <mergeCell ref="C3:H3"/>
    <mergeCell ref="J3:O3"/>
    <mergeCell ref="A1:O1"/>
  </mergeCells>
  <printOptions/>
  <pageMargins left="0.984251968503937" right="0.984251968503937" top="0.984251968503937" bottom="0.984251968503937" header="0.5118110236220472" footer="0.5118110236220472"/>
  <pageSetup fitToWidth="2" horizontalDpi="600" verticalDpi="600" orientation="landscape" paperSize="9" scale="83" r:id="rId1"/>
  <colBreaks count="1" manualBreakCount="1">
    <brk id="15" max="4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6">
    <pageSetUpPr fitToPage="1"/>
  </sheetPr>
  <dimension ref="A1:X59"/>
  <sheetViews>
    <sheetView view="pageBreakPreview" zoomScaleSheetLayoutView="10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45.7109375" style="0" customWidth="1"/>
    <col min="3" max="7" width="8.7109375" style="0" customWidth="1"/>
    <col min="8" max="8" width="8.7109375" style="318" customWidth="1"/>
    <col min="9" max="9" width="1.28515625" style="0" customWidth="1"/>
    <col min="10" max="14" width="8.7109375" style="0" customWidth="1"/>
    <col min="15" max="15" width="8.7109375" style="318" customWidth="1"/>
    <col min="16" max="16" width="15.8515625" style="0" customWidth="1"/>
    <col min="17" max="17" width="0" style="0" hidden="1" customWidth="1"/>
    <col min="18" max="18" width="5.8515625" style="0" customWidth="1"/>
    <col min="19" max="19" width="6.00390625" style="0" customWidth="1"/>
    <col min="20" max="20" width="6.421875" style="0" customWidth="1"/>
    <col min="21" max="21" width="6.7109375" style="0" customWidth="1"/>
  </cols>
  <sheetData>
    <row r="1" spans="1:19" ht="30" customHeight="1">
      <c r="A1" s="866" t="s">
        <v>349</v>
      </c>
      <c r="B1" s="863"/>
      <c r="C1" s="863"/>
      <c r="D1" s="863"/>
      <c r="E1" s="863"/>
      <c r="F1" s="863"/>
      <c r="G1" s="863"/>
      <c r="H1" s="863"/>
      <c r="I1" s="863"/>
      <c r="J1" s="863"/>
      <c r="K1" s="863"/>
      <c r="L1" s="863"/>
      <c r="M1" s="863"/>
      <c r="N1" s="863"/>
      <c r="O1" s="863"/>
      <c r="P1" s="867"/>
      <c r="Q1" s="863"/>
      <c r="R1" s="863"/>
      <c r="S1" s="863"/>
    </row>
    <row r="2" spans="1:19" ht="3" customHeight="1">
      <c r="A2" s="290"/>
      <c r="B2" s="290"/>
      <c r="C2" s="290"/>
      <c r="D2" s="290"/>
      <c r="E2" s="290"/>
      <c r="F2" s="290"/>
      <c r="G2" s="290"/>
      <c r="H2" s="291"/>
      <c r="I2" s="290"/>
      <c r="J2" s="290"/>
      <c r="K2" s="290"/>
      <c r="L2" s="290"/>
      <c r="M2" s="290"/>
      <c r="N2" s="290"/>
      <c r="O2" s="291"/>
      <c r="P2" s="863"/>
      <c r="Q2" s="863"/>
      <c r="R2" s="863"/>
      <c r="S2" s="863"/>
    </row>
    <row r="3" spans="3:19" ht="10.5" customHeight="1">
      <c r="C3" s="864" t="s">
        <v>744</v>
      </c>
      <c r="D3" s="865"/>
      <c r="E3" s="865"/>
      <c r="F3" s="865"/>
      <c r="G3" s="865"/>
      <c r="H3" s="865"/>
      <c r="J3" s="864" t="s">
        <v>745</v>
      </c>
      <c r="K3" s="865"/>
      <c r="L3" s="865"/>
      <c r="M3" s="865"/>
      <c r="N3" s="865"/>
      <c r="O3" s="865"/>
      <c r="P3" s="863"/>
      <c r="Q3" s="863"/>
      <c r="R3" s="863"/>
      <c r="S3" s="863"/>
    </row>
    <row r="4" spans="1:19" ht="33.75" customHeight="1">
      <c r="A4" s="292" t="s">
        <v>706</v>
      </c>
      <c r="B4" s="292"/>
      <c r="C4" s="293" t="s">
        <v>578</v>
      </c>
      <c r="D4" s="293" t="s">
        <v>579</v>
      </c>
      <c r="E4" s="294" t="s">
        <v>580</v>
      </c>
      <c r="F4" s="294" t="s">
        <v>582</v>
      </c>
      <c r="G4" s="294" t="s">
        <v>584</v>
      </c>
      <c r="H4" s="295" t="s">
        <v>707</v>
      </c>
      <c r="I4" s="293"/>
      <c r="J4" s="293" t="s">
        <v>578</v>
      </c>
      <c r="K4" s="293" t="s">
        <v>579</v>
      </c>
      <c r="L4" s="294" t="s">
        <v>580</v>
      </c>
      <c r="M4" s="294" t="s">
        <v>582</v>
      </c>
      <c r="N4" s="294" t="s">
        <v>584</v>
      </c>
      <c r="O4" s="295" t="s">
        <v>707</v>
      </c>
      <c r="P4" s="863"/>
      <c r="Q4" s="863"/>
      <c r="R4" s="863"/>
      <c r="S4" s="863"/>
    </row>
    <row r="5" spans="1:24" s="11" customFormat="1" ht="12" customHeight="1">
      <c r="A5" s="296" t="s">
        <v>313</v>
      </c>
      <c r="B5" s="296" t="s">
        <v>813</v>
      </c>
      <c r="C5" s="297">
        <v>138286</v>
      </c>
      <c r="D5" s="297">
        <v>164776</v>
      </c>
      <c r="E5" s="297">
        <v>174924</v>
      </c>
      <c r="F5" s="297">
        <v>192118</v>
      </c>
      <c r="G5" s="297">
        <v>207350</v>
      </c>
      <c r="H5" s="298">
        <v>69064</v>
      </c>
      <c r="I5" s="297"/>
      <c r="J5" s="297">
        <v>547884</v>
      </c>
      <c r="K5" s="297">
        <v>589148</v>
      </c>
      <c r="L5" s="297">
        <v>632468</v>
      </c>
      <c r="M5" s="297">
        <v>687237</v>
      </c>
      <c r="N5" s="297">
        <v>721562</v>
      </c>
      <c r="O5" s="298">
        <v>173678</v>
      </c>
      <c r="P5" s="299"/>
      <c r="Q5" s="300"/>
      <c r="R5" s="301"/>
      <c r="S5" s="302"/>
      <c r="T5" s="303"/>
      <c r="U5" s="303"/>
      <c r="W5" s="304"/>
      <c r="X5" s="304"/>
    </row>
    <row r="6" spans="1:21" s="11" customFormat="1" ht="10.5" customHeight="1">
      <c r="A6" s="296" t="s">
        <v>314</v>
      </c>
      <c r="B6" s="296" t="s">
        <v>818</v>
      </c>
      <c r="C6" s="297">
        <v>37607</v>
      </c>
      <c r="D6" s="297">
        <v>45834</v>
      </c>
      <c r="E6" s="297">
        <v>52884</v>
      </c>
      <c r="F6" s="297">
        <v>61779</v>
      </c>
      <c r="G6" s="297">
        <v>72832</v>
      </c>
      <c r="H6" s="298">
        <v>35225</v>
      </c>
      <c r="I6" s="297"/>
      <c r="J6" s="297">
        <v>31358</v>
      </c>
      <c r="K6" s="297">
        <v>32891</v>
      </c>
      <c r="L6" s="297">
        <v>33744</v>
      </c>
      <c r="M6" s="297">
        <v>34538</v>
      </c>
      <c r="N6" s="297">
        <v>37707</v>
      </c>
      <c r="O6" s="298">
        <v>6349</v>
      </c>
      <c r="P6" s="299"/>
      <c r="Q6" s="300"/>
      <c r="R6" s="301"/>
      <c r="S6" s="302"/>
      <c r="T6" s="303"/>
      <c r="U6" s="303"/>
    </row>
    <row r="7" spans="1:24" s="11" customFormat="1" ht="10.5" customHeight="1">
      <c r="A7" s="296" t="s">
        <v>315</v>
      </c>
      <c r="B7" s="296" t="s">
        <v>814</v>
      </c>
      <c r="C7" s="297">
        <v>144422</v>
      </c>
      <c r="D7" s="297">
        <v>152647</v>
      </c>
      <c r="E7" s="297">
        <v>165295</v>
      </c>
      <c r="F7" s="297">
        <v>170161</v>
      </c>
      <c r="G7" s="297">
        <v>179728</v>
      </c>
      <c r="H7" s="298">
        <v>35306</v>
      </c>
      <c r="I7" s="297"/>
      <c r="J7" s="297">
        <v>117596</v>
      </c>
      <c r="K7" s="297">
        <v>117844</v>
      </c>
      <c r="L7" s="297">
        <v>117838</v>
      </c>
      <c r="M7" s="297">
        <v>120177</v>
      </c>
      <c r="N7" s="297">
        <v>121360</v>
      </c>
      <c r="O7" s="298">
        <v>3764</v>
      </c>
      <c r="P7" s="299"/>
      <c r="Q7" s="300"/>
      <c r="R7" s="301"/>
      <c r="S7" s="302"/>
      <c r="T7" s="303"/>
      <c r="U7" s="303"/>
      <c r="W7" s="304"/>
      <c r="X7" s="304"/>
    </row>
    <row r="8" spans="1:24" s="11" customFormat="1" ht="10.5" customHeight="1">
      <c r="A8" s="296" t="s">
        <v>316</v>
      </c>
      <c r="B8" s="296" t="s">
        <v>823</v>
      </c>
      <c r="C8" s="297">
        <v>58097</v>
      </c>
      <c r="D8" s="297">
        <v>62752</v>
      </c>
      <c r="E8" s="297">
        <v>70037</v>
      </c>
      <c r="F8" s="297">
        <v>75213</v>
      </c>
      <c r="G8" s="297">
        <v>86099</v>
      </c>
      <c r="H8" s="298">
        <v>28002</v>
      </c>
      <c r="I8" s="297"/>
      <c r="J8" s="297">
        <v>16445</v>
      </c>
      <c r="K8" s="297">
        <v>16331</v>
      </c>
      <c r="L8" s="297">
        <v>17929</v>
      </c>
      <c r="M8" s="297">
        <v>19147</v>
      </c>
      <c r="N8" s="297">
        <v>20390</v>
      </c>
      <c r="O8" s="298">
        <v>3945</v>
      </c>
      <c r="P8" s="299"/>
      <c r="Q8" s="300"/>
      <c r="R8" s="301"/>
      <c r="S8" s="302"/>
      <c r="T8" s="303"/>
      <c r="U8" s="303"/>
      <c r="W8" s="304"/>
      <c r="X8" s="304"/>
    </row>
    <row r="9" spans="1:24" s="11" customFormat="1" ht="10.5" customHeight="1">
      <c r="A9" s="296" t="s">
        <v>317</v>
      </c>
      <c r="B9" s="296" t="s">
        <v>816</v>
      </c>
      <c r="C9" s="297">
        <v>97533</v>
      </c>
      <c r="D9" s="297">
        <v>104081</v>
      </c>
      <c r="E9" s="297">
        <v>113494</v>
      </c>
      <c r="F9" s="297">
        <v>118842</v>
      </c>
      <c r="G9" s="297">
        <v>121049</v>
      </c>
      <c r="H9" s="298">
        <v>23516</v>
      </c>
      <c r="I9" s="297"/>
      <c r="J9" s="297">
        <v>36023</v>
      </c>
      <c r="K9" s="297">
        <v>36373</v>
      </c>
      <c r="L9" s="297">
        <v>40922</v>
      </c>
      <c r="M9" s="297">
        <v>42378</v>
      </c>
      <c r="N9" s="297">
        <v>42570</v>
      </c>
      <c r="O9" s="298">
        <v>6547</v>
      </c>
      <c r="P9" s="299"/>
      <c r="Q9" s="300"/>
      <c r="R9" s="301"/>
      <c r="S9" s="302"/>
      <c r="T9" s="303"/>
      <c r="U9" s="303"/>
      <c r="W9" s="304"/>
      <c r="X9" s="304"/>
    </row>
    <row r="10" spans="1:24" s="11" customFormat="1" ht="10.5" customHeight="1">
      <c r="A10" s="296" t="s">
        <v>318</v>
      </c>
      <c r="B10" s="296" t="s">
        <v>815</v>
      </c>
      <c r="C10" s="297">
        <v>141343</v>
      </c>
      <c r="D10" s="297">
        <v>143782</v>
      </c>
      <c r="E10" s="297">
        <v>147289</v>
      </c>
      <c r="F10" s="297">
        <v>150772</v>
      </c>
      <c r="G10" s="297">
        <v>167510</v>
      </c>
      <c r="H10" s="298">
        <v>26167</v>
      </c>
      <c r="I10" s="297"/>
      <c r="J10" s="297">
        <v>48384</v>
      </c>
      <c r="K10" s="297">
        <v>45999</v>
      </c>
      <c r="L10" s="297">
        <v>44917</v>
      </c>
      <c r="M10" s="297">
        <v>44200</v>
      </c>
      <c r="N10" s="297">
        <v>45864</v>
      </c>
      <c r="O10" s="298">
        <v>-2520</v>
      </c>
      <c r="P10" s="299"/>
      <c r="Q10" s="300"/>
      <c r="R10" s="301"/>
      <c r="S10" s="302"/>
      <c r="T10" s="303"/>
      <c r="U10" s="303"/>
      <c r="W10" s="304"/>
      <c r="X10" s="304"/>
    </row>
    <row r="11" spans="1:24" s="11" customFormat="1" ht="10.5" customHeight="1">
      <c r="A11" s="296" t="s">
        <v>319</v>
      </c>
      <c r="B11" s="296" t="s">
        <v>751</v>
      </c>
      <c r="C11" s="297">
        <v>16564</v>
      </c>
      <c r="D11" s="297">
        <v>18155</v>
      </c>
      <c r="E11" s="297">
        <v>19243</v>
      </c>
      <c r="F11" s="297">
        <v>19403</v>
      </c>
      <c r="G11" s="297">
        <v>21421</v>
      </c>
      <c r="H11" s="298">
        <v>4857</v>
      </c>
      <c r="I11" s="297"/>
      <c r="J11" s="297">
        <v>53150</v>
      </c>
      <c r="K11" s="297">
        <v>57212</v>
      </c>
      <c r="L11" s="297">
        <v>62877</v>
      </c>
      <c r="M11" s="297">
        <v>68338</v>
      </c>
      <c r="N11" s="297">
        <v>76618</v>
      </c>
      <c r="O11" s="298">
        <v>23468</v>
      </c>
      <c r="P11" s="299"/>
      <c r="Q11" s="300"/>
      <c r="R11" s="301"/>
      <c r="S11" s="302"/>
      <c r="T11" s="303"/>
      <c r="U11" s="303"/>
      <c r="W11" s="304"/>
      <c r="X11" s="304"/>
    </row>
    <row r="12" spans="1:24" s="11" customFormat="1" ht="10.5" customHeight="1">
      <c r="A12" s="296" t="s">
        <v>320</v>
      </c>
      <c r="B12" s="296" t="s">
        <v>321</v>
      </c>
      <c r="C12" s="297">
        <v>40083</v>
      </c>
      <c r="D12" s="297">
        <v>40545</v>
      </c>
      <c r="E12" s="297">
        <v>40051</v>
      </c>
      <c r="F12" s="297">
        <v>41356</v>
      </c>
      <c r="G12" s="297">
        <v>43340</v>
      </c>
      <c r="H12" s="298">
        <v>3257</v>
      </c>
      <c r="I12" s="297"/>
      <c r="J12" s="297">
        <v>78853</v>
      </c>
      <c r="K12" s="297">
        <v>84522</v>
      </c>
      <c r="L12" s="297">
        <v>86126</v>
      </c>
      <c r="M12" s="297">
        <v>90390</v>
      </c>
      <c r="N12" s="297">
        <v>94088</v>
      </c>
      <c r="O12" s="298">
        <v>15235</v>
      </c>
      <c r="P12" s="299"/>
      <c r="Q12" s="300"/>
      <c r="R12" s="301"/>
      <c r="S12" s="302"/>
      <c r="T12" s="303"/>
      <c r="U12" s="303"/>
      <c r="W12" s="304"/>
      <c r="X12" s="304"/>
    </row>
    <row r="13" spans="1:24" s="11" customFormat="1" ht="21.75" customHeight="1">
      <c r="A13" s="296" t="s">
        <v>322</v>
      </c>
      <c r="B13" s="296" t="s">
        <v>752</v>
      </c>
      <c r="C13" s="305">
        <v>15827</v>
      </c>
      <c r="D13" s="305">
        <v>16853</v>
      </c>
      <c r="E13" s="305">
        <v>16098</v>
      </c>
      <c r="F13" s="305">
        <v>17984</v>
      </c>
      <c r="G13" s="305">
        <v>18953</v>
      </c>
      <c r="H13" s="306">
        <v>3126</v>
      </c>
      <c r="I13" s="305"/>
      <c r="J13" s="305">
        <v>48103</v>
      </c>
      <c r="K13" s="305">
        <v>52483</v>
      </c>
      <c r="L13" s="305">
        <v>51787</v>
      </c>
      <c r="M13" s="305">
        <v>58589</v>
      </c>
      <c r="N13" s="305">
        <v>61676</v>
      </c>
      <c r="O13" s="306">
        <v>13573</v>
      </c>
      <c r="P13" s="299"/>
      <c r="Q13" s="300"/>
      <c r="R13" s="301"/>
      <c r="S13" s="302"/>
      <c r="T13" s="303"/>
      <c r="U13" s="303"/>
      <c r="W13" s="304"/>
      <c r="X13" s="304"/>
    </row>
    <row r="14" spans="1:24" s="11" customFormat="1" ht="10.5" customHeight="1">
      <c r="A14" s="296" t="s">
        <v>323</v>
      </c>
      <c r="B14" s="296" t="s">
        <v>324</v>
      </c>
      <c r="C14" s="297">
        <v>25109</v>
      </c>
      <c r="D14" s="297">
        <v>26462</v>
      </c>
      <c r="E14" s="297">
        <v>27716</v>
      </c>
      <c r="F14" s="297">
        <v>29508</v>
      </c>
      <c r="G14" s="297">
        <v>31658</v>
      </c>
      <c r="H14" s="298">
        <v>6549</v>
      </c>
      <c r="I14" s="297"/>
      <c r="J14" s="297">
        <v>28472</v>
      </c>
      <c r="K14" s="297">
        <v>30271</v>
      </c>
      <c r="L14" s="297">
        <v>31692</v>
      </c>
      <c r="M14" s="297">
        <v>34313</v>
      </c>
      <c r="N14" s="297">
        <v>37298</v>
      </c>
      <c r="O14" s="298">
        <v>8826</v>
      </c>
      <c r="P14" s="299"/>
      <c r="Q14" s="300"/>
      <c r="R14" s="301"/>
      <c r="S14" s="302"/>
      <c r="T14" s="303"/>
      <c r="U14" s="303"/>
      <c r="W14" s="304"/>
      <c r="X14" s="304"/>
    </row>
    <row r="15" spans="1:24" s="11" customFormat="1" ht="10.5" customHeight="1">
      <c r="A15" s="296" t="s">
        <v>325</v>
      </c>
      <c r="B15" s="296" t="s">
        <v>819</v>
      </c>
      <c r="C15" s="297">
        <v>105366</v>
      </c>
      <c r="D15" s="297">
        <v>107461</v>
      </c>
      <c r="E15" s="297">
        <v>106748</v>
      </c>
      <c r="F15" s="297">
        <v>104911</v>
      </c>
      <c r="G15" s="297">
        <v>101619</v>
      </c>
      <c r="H15" s="298">
        <v>-3747</v>
      </c>
      <c r="I15" s="297"/>
      <c r="J15" s="297">
        <v>43727</v>
      </c>
      <c r="K15" s="297">
        <v>39797</v>
      </c>
      <c r="L15" s="297">
        <v>37546</v>
      </c>
      <c r="M15" s="297">
        <v>36138</v>
      </c>
      <c r="N15" s="297">
        <v>32603</v>
      </c>
      <c r="O15" s="298">
        <v>-11124</v>
      </c>
      <c r="P15" s="299"/>
      <c r="Q15" s="300"/>
      <c r="R15" s="301"/>
      <c r="S15" s="302"/>
      <c r="T15" s="303"/>
      <c r="U15" s="303"/>
      <c r="W15" s="304"/>
      <c r="X15" s="304"/>
    </row>
    <row r="16" spans="1:24" s="11" customFormat="1" ht="10.5" customHeight="1">
      <c r="A16" s="296" t="s">
        <v>326</v>
      </c>
      <c r="B16" s="296" t="s">
        <v>826</v>
      </c>
      <c r="C16" s="297">
        <v>66961</v>
      </c>
      <c r="D16" s="297">
        <v>68217</v>
      </c>
      <c r="E16" s="297">
        <v>75909</v>
      </c>
      <c r="F16" s="297">
        <v>76698</v>
      </c>
      <c r="G16" s="297">
        <v>77852</v>
      </c>
      <c r="H16" s="298">
        <v>10891</v>
      </c>
      <c r="I16" s="297"/>
      <c r="J16" s="297">
        <v>22056</v>
      </c>
      <c r="K16" s="297">
        <v>23526</v>
      </c>
      <c r="L16" s="297">
        <v>22312</v>
      </c>
      <c r="M16" s="297">
        <v>20293</v>
      </c>
      <c r="N16" s="297">
        <v>18756</v>
      </c>
      <c r="O16" s="298">
        <v>-3300</v>
      </c>
      <c r="P16" s="299"/>
      <c r="Q16" s="300"/>
      <c r="R16" s="301"/>
      <c r="S16" s="302"/>
      <c r="T16" s="303"/>
      <c r="U16" s="303"/>
      <c r="W16" s="304"/>
      <c r="X16" s="304"/>
    </row>
    <row r="17" spans="1:24" s="11" customFormat="1" ht="10.5" customHeight="1">
      <c r="A17" s="296" t="s">
        <v>327</v>
      </c>
      <c r="B17" s="296" t="s">
        <v>328</v>
      </c>
      <c r="C17" s="297">
        <v>18069</v>
      </c>
      <c r="D17" s="297">
        <v>20221</v>
      </c>
      <c r="E17" s="297">
        <v>21498</v>
      </c>
      <c r="F17" s="297">
        <v>22529</v>
      </c>
      <c r="G17" s="297">
        <v>24845</v>
      </c>
      <c r="H17" s="298">
        <v>6776</v>
      </c>
      <c r="I17" s="297"/>
      <c r="J17" s="297">
        <v>27805</v>
      </c>
      <c r="K17" s="297">
        <v>29322</v>
      </c>
      <c r="L17" s="297">
        <v>28730</v>
      </c>
      <c r="M17" s="297">
        <v>31402</v>
      </c>
      <c r="N17" s="297">
        <v>33694</v>
      </c>
      <c r="O17" s="298">
        <v>5889</v>
      </c>
      <c r="P17" s="299"/>
      <c r="Q17" s="300"/>
      <c r="R17" s="301"/>
      <c r="S17" s="302"/>
      <c r="T17" s="303"/>
      <c r="U17" s="303"/>
      <c r="W17" s="304"/>
      <c r="X17" s="304"/>
    </row>
    <row r="18" spans="1:24" s="11" customFormat="1" ht="10.5" customHeight="1">
      <c r="A18" s="296" t="s">
        <v>329</v>
      </c>
      <c r="B18" s="296" t="s">
        <v>817</v>
      </c>
      <c r="C18" s="297">
        <v>4204</v>
      </c>
      <c r="D18" s="297">
        <v>4393</v>
      </c>
      <c r="E18" s="297">
        <v>4693</v>
      </c>
      <c r="F18" s="297">
        <v>4715</v>
      </c>
      <c r="G18" s="297">
        <v>5116</v>
      </c>
      <c r="H18" s="298">
        <v>912</v>
      </c>
      <c r="I18" s="297"/>
      <c r="J18" s="297">
        <v>32908</v>
      </c>
      <c r="K18" s="297">
        <v>35703</v>
      </c>
      <c r="L18" s="297">
        <v>41797</v>
      </c>
      <c r="M18" s="297">
        <v>46186</v>
      </c>
      <c r="N18" s="297">
        <v>44637</v>
      </c>
      <c r="O18" s="298">
        <v>11729</v>
      </c>
      <c r="P18" s="299"/>
      <c r="Q18" s="300"/>
      <c r="R18" s="301"/>
      <c r="S18" s="302"/>
      <c r="T18" s="303"/>
      <c r="U18" s="303"/>
      <c r="W18" s="304"/>
      <c r="X18" s="304"/>
    </row>
    <row r="19" spans="1:24" s="11" customFormat="1" ht="10.5" customHeight="1">
      <c r="A19" s="296" t="s">
        <v>330</v>
      </c>
      <c r="B19" s="296" t="s">
        <v>825</v>
      </c>
      <c r="C19" s="297">
        <v>83172</v>
      </c>
      <c r="D19" s="297">
        <v>84430</v>
      </c>
      <c r="E19" s="297">
        <v>87677</v>
      </c>
      <c r="F19" s="297">
        <v>90313</v>
      </c>
      <c r="G19" s="297">
        <v>93613</v>
      </c>
      <c r="H19" s="298">
        <v>10441</v>
      </c>
      <c r="I19" s="297"/>
      <c r="J19" s="297">
        <v>16697</v>
      </c>
      <c r="K19" s="297">
        <v>18869</v>
      </c>
      <c r="L19" s="297">
        <v>18680</v>
      </c>
      <c r="M19" s="297">
        <v>18590</v>
      </c>
      <c r="N19" s="297">
        <v>18215</v>
      </c>
      <c r="O19" s="298">
        <v>1518</v>
      </c>
      <c r="P19" s="299"/>
      <c r="Q19" s="300"/>
      <c r="R19" s="301"/>
      <c r="S19" s="302"/>
      <c r="T19" s="303"/>
      <c r="U19" s="303"/>
      <c r="W19" s="304"/>
      <c r="X19" s="304"/>
    </row>
    <row r="20" spans="1:24" s="11" customFormat="1" ht="10.5" customHeight="1">
      <c r="A20" s="296" t="s">
        <v>331</v>
      </c>
      <c r="B20" s="296" t="s">
        <v>849</v>
      </c>
      <c r="C20" s="297">
        <v>5840</v>
      </c>
      <c r="D20" s="297">
        <v>6387</v>
      </c>
      <c r="E20" s="297">
        <v>7372</v>
      </c>
      <c r="F20" s="297">
        <v>8999</v>
      </c>
      <c r="G20" s="297">
        <v>14908</v>
      </c>
      <c r="H20" s="298">
        <v>9068</v>
      </c>
      <c r="I20" s="297"/>
      <c r="J20" s="297">
        <v>3015</v>
      </c>
      <c r="K20" s="297">
        <v>3216</v>
      </c>
      <c r="L20" s="297">
        <v>3081</v>
      </c>
      <c r="M20" s="297">
        <v>3393</v>
      </c>
      <c r="N20" s="297">
        <v>3840</v>
      </c>
      <c r="O20" s="298">
        <v>825</v>
      </c>
      <c r="P20" s="299"/>
      <c r="Q20" s="300"/>
      <c r="R20" s="301"/>
      <c r="S20" s="302"/>
      <c r="T20" s="303"/>
      <c r="U20" s="303"/>
      <c r="W20" s="304"/>
      <c r="X20" s="304"/>
    </row>
    <row r="21" spans="1:24" s="11" customFormat="1" ht="10.5" customHeight="1">
      <c r="A21" s="296" t="s">
        <v>332</v>
      </c>
      <c r="B21" s="296" t="s">
        <v>787</v>
      </c>
      <c r="C21" s="297">
        <v>24557</v>
      </c>
      <c r="D21" s="297">
        <v>26773</v>
      </c>
      <c r="E21" s="297">
        <v>29821</v>
      </c>
      <c r="F21" s="297">
        <v>31155</v>
      </c>
      <c r="G21" s="297">
        <v>33410</v>
      </c>
      <c r="H21" s="298">
        <v>8853</v>
      </c>
      <c r="I21" s="297"/>
      <c r="J21" s="297">
        <v>4441</v>
      </c>
      <c r="K21" s="297">
        <v>4362</v>
      </c>
      <c r="L21" s="297">
        <v>4563</v>
      </c>
      <c r="M21" s="297">
        <v>4872</v>
      </c>
      <c r="N21" s="297">
        <v>5218</v>
      </c>
      <c r="O21" s="298">
        <v>777</v>
      </c>
      <c r="P21" s="299"/>
      <c r="Q21" s="300"/>
      <c r="R21" s="301"/>
      <c r="S21" s="302"/>
      <c r="T21" s="303"/>
      <c r="U21" s="303"/>
      <c r="W21" s="304"/>
      <c r="X21" s="304"/>
    </row>
    <row r="22" spans="1:24" s="11" customFormat="1" ht="10.5" customHeight="1">
      <c r="A22" s="296" t="s">
        <v>333</v>
      </c>
      <c r="B22" s="296" t="s">
        <v>834</v>
      </c>
      <c r="C22" s="297">
        <v>40379</v>
      </c>
      <c r="D22" s="297">
        <v>41560</v>
      </c>
      <c r="E22" s="297">
        <v>44284</v>
      </c>
      <c r="F22" s="297">
        <v>45958</v>
      </c>
      <c r="G22" s="297">
        <v>48957</v>
      </c>
      <c r="H22" s="298">
        <v>8578</v>
      </c>
      <c r="I22" s="297"/>
      <c r="J22" s="297">
        <v>14981</v>
      </c>
      <c r="K22" s="297">
        <v>15018</v>
      </c>
      <c r="L22" s="297">
        <v>15720</v>
      </c>
      <c r="M22" s="297">
        <v>15001</v>
      </c>
      <c r="N22" s="297">
        <v>15330</v>
      </c>
      <c r="O22" s="298">
        <v>349</v>
      </c>
      <c r="P22" s="299"/>
      <c r="Q22" s="300"/>
      <c r="R22" s="301"/>
      <c r="S22" s="302"/>
      <c r="T22" s="303"/>
      <c r="U22" s="303"/>
      <c r="W22" s="304"/>
      <c r="X22" s="304"/>
    </row>
    <row r="23" spans="1:24" s="11" customFormat="1" ht="10.5" customHeight="1">
      <c r="A23" s="296" t="s">
        <v>334</v>
      </c>
      <c r="B23" s="296" t="s">
        <v>335</v>
      </c>
      <c r="C23" s="297">
        <v>56125</v>
      </c>
      <c r="D23" s="297">
        <v>57295</v>
      </c>
      <c r="E23" s="297">
        <v>59727</v>
      </c>
      <c r="F23" s="297">
        <v>60483</v>
      </c>
      <c r="G23" s="297">
        <v>63486</v>
      </c>
      <c r="H23" s="298">
        <v>7361</v>
      </c>
      <c r="I23" s="297"/>
      <c r="J23" s="297">
        <v>15071</v>
      </c>
      <c r="K23" s="297">
        <v>14689</v>
      </c>
      <c r="L23" s="297">
        <v>15205</v>
      </c>
      <c r="M23" s="297">
        <v>15966</v>
      </c>
      <c r="N23" s="297">
        <v>16093</v>
      </c>
      <c r="O23" s="298">
        <v>1022</v>
      </c>
      <c r="P23" s="299"/>
      <c r="Q23" s="300"/>
      <c r="R23" s="301"/>
      <c r="S23" s="302"/>
      <c r="T23" s="303"/>
      <c r="U23" s="303"/>
      <c r="W23" s="304"/>
      <c r="X23" s="304"/>
    </row>
    <row r="24" spans="1:24" s="11" customFormat="1" ht="10.5" customHeight="1">
      <c r="A24" s="296" t="s">
        <v>336</v>
      </c>
      <c r="B24" s="296" t="s">
        <v>846</v>
      </c>
      <c r="C24" s="297">
        <v>12833</v>
      </c>
      <c r="D24" s="297">
        <v>13889</v>
      </c>
      <c r="E24" s="297">
        <v>18537</v>
      </c>
      <c r="F24" s="297">
        <v>19168</v>
      </c>
      <c r="G24" s="297">
        <v>20952</v>
      </c>
      <c r="H24" s="298">
        <v>8119</v>
      </c>
      <c r="I24" s="297"/>
      <c r="J24" s="297">
        <v>903</v>
      </c>
      <c r="K24" s="297">
        <v>967</v>
      </c>
      <c r="L24" s="297">
        <v>1051</v>
      </c>
      <c r="M24" s="297">
        <v>995</v>
      </c>
      <c r="N24" s="297">
        <v>828</v>
      </c>
      <c r="O24" s="298">
        <v>-75</v>
      </c>
      <c r="P24" s="299"/>
      <c r="Q24" s="300"/>
      <c r="R24" s="301"/>
      <c r="S24" s="302"/>
      <c r="T24" s="303"/>
      <c r="U24" s="303"/>
      <c r="W24" s="304"/>
      <c r="X24" s="304"/>
    </row>
    <row r="25" spans="1:24" s="11" customFormat="1" ht="10.5" customHeight="1">
      <c r="A25" s="296" t="s">
        <v>337</v>
      </c>
      <c r="B25" s="296" t="s">
        <v>922</v>
      </c>
      <c r="C25" s="297">
        <v>15525</v>
      </c>
      <c r="D25" s="297">
        <v>14352</v>
      </c>
      <c r="E25" s="297">
        <v>13040</v>
      </c>
      <c r="F25" s="297">
        <v>12329</v>
      </c>
      <c r="G25" s="297">
        <v>11733</v>
      </c>
      <c r="H25" s="298">
        <v>-3792</v>
      </c>
      <c r="I25" s="297"/>
      <c r="J25" s="297">
        <v>16185</v>
      </c>
      <c r="K25" s="297">
        <v>14753</v>
      </c>
      <c r="L25" s="297">
        <v>13573</v>
      </c>
      <c r="M25" s="297">
        <v>12763</v>
      </c>
      <c r="N25" s="297">
        <v>11786</v>
      </c>
      <c r="O25" s="298">
        <v>-4399</v>
      </c>
      <c r="P25" s="299"/>
      <c r="Q25" s="300"/>
      <c r="R25" s="301"/>
      <c r="S25" s="302"/>
      <c r="T25" s="303"/>
      <c r="U25" s="303"/>
      <c r="W25" s="304"/>
      <c r="X25" s="304"/>
    </row>
    <row r="26" spans="1:24" s="11" customFormat="1" ht="10.5" customHeight="1">
      <c r="A26" s="296" t="s">
        <v>338</v>
      </c>
      <c r="B26" s="296" t="s">
        <v>822</v>
      </c>
      <c r="C26" s="297">
        <v>57280</v>
      </c>
      <c r="D26" s="297">
        <v>57526</v>
      </c>
      <c r="E26" s="297">
        <v>59650</v>
      </c>
      <c r="F26" s="297">
        <v>60801</v>
      </c>
      <c r="G26" s="297">
        <v>64108</v>
      </c>
      <c r="H26" s="298">
        <v>6828</v>
      </c>
      <c r="I26" s="297"/>
      <c r="J26" s="297">
        <v>27250</v>
      </c>
      <c r="K26" s="297">
        <v>26496</v>
      </c>
      <c r="L26" s="297">
        <v>26246</v>
      </c>
      <c r="M26" s="297">
        <v>26609</v>
      </c>
      <c r="N26" s="297">
        <v>26780</v>
      </c>
      <c r="O26" s="298">
        <v>-470</v>
      </c>
      <c r="P26" s="299"/>
      <c r="Q26" s="300"/>
      <c r="R26" s="301"/>
      <c r="S26" s="302"/>
      <c r="T26" s="303"/>
      <c r="U26" s="303"/>
      <c r="W26" s="304"/>
      <c r="X26" s="304"/>
    </row>
    <row r="27" spans="1:24" s="11" customFormat="1" ht="21.75" customHeight="1">
      <c r="A27" s="296" t="s">
        <v>339</v>
      </c>
      <c r="B27" s="296" t="s">
        <v>792</v>
      </c>
      <c r="C27" s="305">
        <v>31518</v>
      </c>
      <c r="D27" s="305">
        <v>32546</v>
      </c>
      <c r="E27" s="305">
        <v>33431</v>
      </c>
      <c r="F27" s="305">
        <v>32752</v>
      </c>
      <c r="G27" s="305">
        <v>35326</v>
      </c>
      <c r="H27" s="306">
        <v>3808</v>
      </c>
      <c r="I27" s="305"/>
      <c r="J27" s="305">
        <v>13466</v>
      </c>
      <c r="K27" s="305">
        <v>13767</v>
      </c>
      <c r="L27" s="305">
        <v>14917</v>
      </c>
      <c r="M27" s="305">
        <v>16349</v>
      </c>
      <c r="N27" s="305">
        <v>16771</v>
      </c>
      <c r="O27" s="306">
        <v>3305</v>
      </c>
      <c r="P27" s="299"/>
      <c r="Q27" s="300"/>
      <c r="R27" s="301"/>
      <c r="S27" s="302"/>
      <c r="T27" s="303"/>
      <c r="U27" s="303"/>
      <c r="W27" s="304"/>
      <c r="X27" s="304"/>
    </row>
    <row r="28" spans="1:24" s="11" customFormat="1" ht="10.5" customHeight="1">
      <c r="A28" s="296" t="s">
        <v>340</v>
      </c>
      <c r="B28" s="296" t="s">
        <v>790</v>
      </c>
      <c r="C28" s="297">
        <v>16687</v>
      </c>
      <c r="D28" s="297">
        <v>18246</v>
      </c>
      <c r="E28" s="297">
        <v>19259</v>
      </c>
      <c r="F28" s="297">
        <v>19712</v>
      </c>
      <c r="G28" s="297">
        <v>21125</v>
      </c>
      <c r="H28" s="298">
        <v>4438</v>
      </c>
      <c r="I28" s="297"/>
      <c r="J28" s="297">
        <v>8249</v>
      </c>
      <c r="K28" s="297">
        <v>8555</v>
      </c>
      <c r="L28" s="297">
        <v>9555</v>
      </c>
      <c r="M28" s="297">
        <v>10933</v>
      </c>
      <c r="N28" s="297">
        <v>10842</v>
      </c>
      <c r="O28" s="298">
        <v>2593</v>
      </c>
      <c r="P28" s="299"/>
      <c r="Q28" s="300"/>
      <c r="R28" s="301"/>
      <c r="S28" s="302"/>
      <c r="T28" s="303"/>
      <c r="U28" s="303"/>
      <c r="W28" s="304"/>
      <c r="X28" s="304"/>
    </row>
    <row r="29" spans="1:24" s="11" customFormat="1" ht="10.5" customHeight="1">
      <c r="A29" s="296" t="s">
        <v>341</v>
      </c>
      <c r="B29" s="296" t="s">
        <v>789</v>
      </c>
      <c r="C29" s="297">
        <v>21358</v>
      </c>
      <c r="D29" s="297">
        <v>22809</v>
      </c>
      <c r="E29" s="297">
        <v>23273</v>
      </c>
      <c r="F29" s="297">
        <v>25221</v>
      </c>
      <c r="G29" s="297">
        <v>27316</v>
      </c>
      <c r="H29" s="298">
        <v>5958</v>
      </c>
      <c r="I29" s="297"/>
      <c r="J29" s="297">
        <v>4130</v>
      </c>
      <c r="K29" s="297">
        <v>4122</v>
      </c>
      <c r="L29" s="297">
        <v>4227</v>
      </c>
      <c r="M29" s="297">
        <v>4658</v>
      </c>
      <c r="N29" s="297">
        <v>5188</v>
      </c>
      <c r="O29" s="298">
        <v>1058</v>
      </c>
      <c r="P29" s="299"/>
      <c r="Q29" s="300"/>
      <c r="R29" s="301"/>
      <c r="S29" s="302"/>
      <c r="T29" s="303"/>
      <c r="U29" s="303"/>
      <c r="W29" s="304"/>
      <c r="X29" s="304"/>
    </row>
    <row r="30" spans="1:24" s="11" customFormat="1" ht="10.5" customHeight="1">
      <c r="A30" s="296" t="s">
        <v>342</v>
      </c>
      <c r="B30" s="296" t="s">
        <v>343</v>
      </c>
      <c r="C30" s="297">
        <v>8906</v>
      </c>
      <c r="D30" s="297">
        <v>9126</v>
      </c>
      <c r="E30" s="297">
        <v>9162</v>
      </c>
      <c r="F30" s="297">
        <v>9503</v>
      </c>
      <c r="G30" s="297">
        <v>10154</v>
      </c>
      <c r="H30" s="298">
        <v>1248</v>
      </c>
      <c r="I30" s="297"/>
      <c r="J30" s="297">
        <v>28630</v>
      </c>
      <c r="K30" s="297">
        <v>29466</v>
      </c>
      <c r="L30" s="297">
        <v>30358</v>
      </c>
      <c r="M30" s="297">
        <v>32961</v>
      </c>
      <c r="N30" s="297">
        <v>34353</v>
      </c>
      <c r="O30" s="298">
        <v>5723</v>
      </c>
      <c r="P30" s="299"/>
      <c r="Q30" s="300"/>
      <c r="R30" s="301"/>
      <c r="S30" s="302"/>
      <c r="T30" s="303"/>
      <c r="U30" s="303"/>
      <c r="W30" s="304"/>
      <c r="X30" s="304"/>
    </row>
    <row r="31" spans="1:24" s="11" customFormat="1" ht="10.5" customHeight="1">
      <c r="A31" s="296" t="s">
        <v>344</v>
      </c>
      <c r="B31" s="296" t="s">
        <v>763</v>
      </c>
      <c r="C31" s="297">
        <v>9134</v>
      </c>
      <c r="D31" s="297">
        <v>9321</v>
      </c>
      <c r="E31" s="297">
        <v>8440</v>
      </c>
      <c r="F31" s="297">
        <v>8387</v>
      </c>
      <c r="G31" s="297">
        <v>7518</v>
      </c>
      <c r="H31" s="298">
        <v>-1616</v>
      </c>
      <c r="I31" s="297"/>
      <c r="J31" s="297">
        <v>24488</v>
      </c>
      <c r="K31" s="297">
        <v>25188</v>
      </c>
      <c r="L31" s="297">
        <v>22394</v>
      </c>
      <c r="M31" s="297">
        <v>22349</v>
      </c>
      <c r="N31" s="297">
        <v>19451</v>
      </c>
      <c r="O31" s="298">
        <v>-5037</v>
      </c>
      <c r="P31" s="299"/>
      <c r="Q31" s="300"/>
      <c r="R31" s="301"/>
      <c r="S31" s="302"/>
      <c r="T31" s="303"/>
      <c r="U31" s="303"/>
      <c r="W31" s="304"/>
      <c r="X31" s="304"/>
    </row>
    <row r="32" spans="1:24" s="11" customFormat="1" ht="10.5" customHeight="1">
      <c r="A32" s="296" t="s">
        <v>345</v>
      </c>
      <c r="B32" s="296" t="s">
        <v>828</v>
      </c>
      <c r="C32" s="297">
        <v>21242</v>
      </c>
      <c r="D32" s="297">
        <v>22169</v>
      </c>
      <c r="E32" s="297">
        <v>23661</v>
      </c>
      <c r="F32" s="297">
        <v>24696</v>
      </c>
      <c r="G32" s="297">
        <v>26802</v>
      </c>
      <c r="H32" s="298">
        <v>5560</v>
      </c>
      <c r="I32" s="297"/>
      <c r="J32" s="297">
        <v>16935</v>
      </c>
      <c r="K32" s="297">
        <v>16712</v>
      </c>
      <c r="L32" s="297">
        <v>17589</v>
      </c>
      <c r="M32" s="297">
        <v>17749</v>
      </c>
      <c r="N32" s="297">
        <v>17972</v>
      </c>
      <c r="O32" s="298">
        <v>1037</v>
      </c>
      <c r="P32" s="299"/>
      <c r="Q32" s="300"/>
      <c r="R32" s="301"/>
      <c r="S32" s="302"/>
      <c r="T32" s="303"/>
      <c r="U32" s="303"/>
      <c r="W32" s="304"/>
      <c r="X32" s="304"/>
    </row>
    <row r="33" spans="1:24" s="11" customFormat="1" ht="10.5" customHeight="1">
      <c r="A33" s="296" t="s">
        <v>346</v>
      </c>
      <c r="B33" s="296" t="s">
        <v>347</v>
      </c>
      <c r="C33" s="297">
        <v>22818</v>
      </c>
      <c r="D33" s="297">
        <v>24353</v>
      </c>
      <c r="E33" s="297">
        <v>24851</v>
      </c>
      <c r="F33" s="297">
        <v>24918</v>
      </c>
      <c r="G33" s="297">
        <v>27644</v>
      </c>
      <c r="H33" s="298">
        <v>4826</v>
      </c>
      <c r="I33" s="297"/>
      <c r="J33" s="297">
        <v>16002</v>
      </c>
      <c r="K33" s="297">
        <v>15908</v>
      </c>
      <c r="L33" s="297">
        <v>15886</v>
      </c>
      <c r="M33" s="297">
        <v>16747</v>
      </c>
      <c r="N33" s="297">
        <v>17568</v>
      </c>
      <c r="O33" s="298">
        <v>1566</v>
      </c>
      <c r="P33" s="299"/>
      <c r="Q33" s="300"/>
      <c r="R33" s="301"/>
      <c r="S33" s="302"/>
      <c r="T33" s="303"/>
      <c r="U33" s="303"/>
      <c r="W33" s="304"/>
      <c r="X33" s="304"/>
    </row>
    <row r="34" spans="1:24" s="11" customFormat="1" ht="10.5" customHeight="1">
      <c r="A34" s="296" t="s">
        <v>348</v>
      </c>
      <c r="B34" s="296" t="s">
        <v>807</v>
      </c>
      <c r="C34" s="297">
        <v>2308</v>
      </c>
      <c r="D34" s="297">
        <v>3208</v>
      </c>
      <c r="E34" s="297">
        <v>4728</v>
      </c>
      <c r="F34" s="297">
        <v>6125</v>
      </c>
      <c r="G34" s="297">
        <v>7999</v>
      </c>
      <c r="H34" s="298">
        <v>5691</v>
      </c>
      <c r="I34" s="297"/>
      <c r="J34" s="297">
        <v>268</v>
      </c>
      <c r="K34" s="297">
        <v>262</v>
      </c>
      <c r="L34" s="297">
        <v>427</v>
      </c>
      <c r="M34" s="297">
        <v>586</v>
      </c>
      <c r="N34" s="297">
        <v>693</v>
      </c>
      <c r="O34" s="298">
        <v>425</v>
      </c>
      <c r="P34" s="299"/>
      <c r="Q34" s="300"/>
      <c r="R34" s="301"/>
      <c r="S34" s="302"/>
      <c r="T34" s="303"/>
      <c r="U34" s="303"/>
      <c r="W34" s="304"/>
      <c r="X34" s="304"/>
    </row>
    <row r="35" spans="1:24" s="11" customFormat="1" ht="10.5" customHeight="1">
      <c r="A35" s="296"/>
      <c r="B35" s="308" t="s">
        <v>666</v>
      </c>
      <c r="C35" s="309">
        <v>1132136</v>
      </c>
      <c r="D35" s="309">
        <v>1163398</v>
      </c>
      <c r="E35" s="309">
        <v>1202290</v>
      </c>
      <c r="F35" s="309">
        <v>1238178</v>
      </c>
      <c r="G35" s="309">
        <v>1289638</v>
      </c>
      <c r="H35" s="310">
        <v>157502</v>
      </c>
      <c r="I35" s="309"/>
      <c r="J35" s="309">
        <v>724634</v>
      </c>
      <c r="K35" s="309">
        <v>725374</v>
      </c>
      <c r="L35" s="309">
        <v>742790</v>
      </c>
      <c r="M35" s="309">
        <v>761537</v>
      </c>
      <c r="N35" s="309">
        <v>775551</v>
      </c>
      <c r="O35" s="310">
        <v>50917</v>
      </c>
      <c r="P35" s="299"/>
      <c r="Q35" s="300"/>
      <c r="R35" s="301"/>
      <c r="S35" s="302"/>
      <c r="T35" s="303"/>
      <c r="U35" s="303"/>
      <c r="W35" s="304"/>
      <c r="X35" s="304"/>
    </row>
    <row r="36" spans="1:24" s="11" customFormat="1" ht="10.5" customHeight="1">
      <c r="A36" s="296"/>
      <c r="B36" s="308" t="s">
        <v>667</v>
      </c>
      <c r="C36" s="309">
        <v>1181036</v>
      </c>
      <c r="D36" s="309">
        <v>1256792</v>
      </c>
      <c r="E36" s="309">
        <v>1311854</v>
      </c>
      <c r="F36" s="309">
        <v>1371230</v>
      </c>
      <c r="G36" s="309">
        <v>1447087</v>
      </c>
      <c r="H36" s="310">
        <v>266051</v>
      </c>
      <c r="I36" s="309"/>
      <c r="J36" s="309">
        <v>2560077</v>
      </c>
      <c r="K36" s="309">
        <v>2643539</v>
      </c>
      <c r="L36" s="309">
        <v>2698429</v>
      </c>
      <c r="M36" s="309">
        <v>2846745</v>
      </c>
      <c r="N36" s="309">
        <v>2936235</v>
      </c>
      <c r="O36" s="310">
        <v>376158</v>
      </c>
      <c r="P36" s="299"/>
      <c r="Q36" s="300"/>
      <c r="R36" s="301"/>
      <c r="S36" s="302"/>
      <c r="T36" s="303"/>
      <c r="U36" s="303"/>
      <c r="W36" s="304"/>
      <c r="X36" s="304"/>
    </row>
    <row r="37" spans="1:24" s="11" customFormat="1" ht="10.5" customHeight="1">
      <c r="A37" s="296"/>
      <c r="B37" s="308" t="s">
        <v>668</v>
      </c>
      <c r="C37" s="309">
        <v>559863</v>
      </c>
      <c r="D37" s="309">
        <v>572191</v>
      </c>
      <c r="E37" s="309">
        <v>590697</v>
      </c>
      <c r="F37" s="309">
        <v>603133</v>
      </c>
      <c r="G37" s="309">
        <v>645298</v>
      </c>
      <c r="H37" s="310">
        <v>85435</v>
      </c>
      <c r="I37" s="309"/>
      <c r="J37" s="309">
        <v>249669</v>
      </c>
      <c r="K37" s="309">
        <v>246691</v>
      </c>
      <c r="L37" s="309">
        <v>247452</v>
      </c>
      <c r="M37" s="309">
        <v>250725</v>
      </c>
      <c r="N37" s="309">
        <v>253871</v>
      </c>
      <c r="O37" s="310">
        <v>4202</v>
      </c>
      <c r="P37" s="299"/>
      <c r="Q37" s="300"/>
      <c r="R37" s="301"/>
      <c r="S37" s="302"/>
      <c r="T37" s="303"/>
      <c r="U37" s="303"/>
      <c r="W37" s="304"/>
      <c r="X37" s="304"/>
    </row>
    <row r="38" spans="1:15" s="11" customFormat="1" ht="3" customHeight="1">
      <c r="A38" s="311"/>
      <c r="B38" s="311"/>
      <c r="C38" s="311"/>
      <c r="D38" s="311"/>
      <c r="E38" s="311"/>
      <c r="F38" s="311"/>
      <c r="G38" s="311"/>
      <c r="H38" s="312"/>
      <c r="I38" s="311"/>
      <c r="J38" s="311"/>
      <c r="K38" s="311"/>
      <c r="L38" s="311"/>
      <c r="M38" s="311"/>
      <c r="N38" s="311"/>
      <c r="O38" s="313"/>
    </row>
    <row r="39" spans="1:15" s="11" customFormat="1" ht="3" customHeight="1">
      <c r="A39" s="314"/>
      <c r="B39" s="314"/>
      <c r="C39" s="314"/>
      <c r="D39" s="314"/>
      <c r="E39" s="314"/>
      <c r="F39" s="314"/>
      <c r="G39" s="314"/>
      <c r="H39" s="315"/>
      <c r="I39" s="314"/>
      <c r="J39" s="314"/>
      <c r="K39" s="314"/>
      <c r="L39" s="314"/>
      <c r="M39" s="314"/>
      <c r="N39" s="314"/>
      <c r="O39" s="316"/>
    </row>
    <row r="40" spans="1:15" s="11" customFormat="1" ht="9" customHeight="1">
      <c r="A40" s="338" t="s">
        <v>711</v>
      </c>
      <c r="H40" s="334"/>
      <c r="O40" s="334"/>
    </row>
    <row r="41" spans="1:15" s="11" customFormat="1" ht="9" customHeight="1">
      <c r="A41" s="338" t="s">
        <v>746</v>
      </c>
      <c r="H41" s="334"/>
      <c r="O41" s="334"/>
    </row>
    <row r="42" spans="1:15" s="339" customFormat="1" ht="9" customHeight="1">
      <c r="A42" s="338" t="s">
        <v>747</v>
      </c>
      <c r="H42" s="340"/>
      <c r="N42" s="341"/>
      <c r="O42" s="340"/>
    </row>
    <row r="43" spans="1:20" s="339" customFormat="1" ht="9" customHeight="1">
      <c r="A43" s="342" t="s">
        <v>749</v>
      </c>
      <c r="H43" s="340"/>
      <c r="O43" s="340"/>
      <c r="S43" s="343"/>
      <c r="T43" s="343"/>
    </row>
    <row r="44" spans="1:15" s="339" customFormat="1" ht="10.5" customHeight="1">
      <c r="A44" s="338" t="s">
        <v>748</v>
      </c>
      <c r="B44" s="335"/>
      <c r="H44" s="340"/>
      <c r="O44" s="340"/>
    </row>
    <row r="45" spans="1:16" ht="12.75">
      <c r="A45" s="336"/>
      <c r="B45" s="336"/>
      <c r="C45" s="337"/>
      <c r="G45" s="328"/>
      <c r="H45" s="324"/>
      <c r="N45" s="328"/>
      <c r="O45" s="324"/>
      <c r="P45" s="326"/>
    </row>
    <row r="46" spans="4:15" ht="12.75">
      <c r="D46" s="325"/>
      <c r="E46" s="325"/>
      <c r="F46" s="325"/>
      <c r="G46" s="344"/>
      <c r="H46" s="324"/>
      <c r="I46" s="326"/>
      <c r="J46" s="326"/>
      <c r="K46" s="325"/>
      <c r="L46" s="325"/>
      <c r="M46" s="325"/>
      <c r="N46" s="325"/>
      <c r="O46" s="324"/>
    </row>
    <row r="47" spans="4:15" ht="12.75">
      <c r="D47" s="325"/>
      <c r="E47" s="325"/>
      <c r="F47" s="325"/>
      <c r="G47" s="344"/>
      <c r="H47" s="324"/>
      <c r="I47" s="326"/>
      <c r="J47" s="326"/>
      <c r="K47" s="325"/>
      <c r="L47" s="325"/>
      <c r="M47" s="325"/>
      <c r="N47" s="325"/>
      <c r="O47" s="324"/>
    </row>
    <row r="48" spans="1:15" ht="12.75">
      <c r="A48" s="338"/>
      <c r="D48" s="325"/>
      <c r="E48" s="325"/>
      <c r="F48" s="325"/>
      <c r="G48" s="325"/>
      <c r="H48" s="345"/>
      <c r="I48" s="326"/>
      <c r="J48" s="326"/>
      <c r="K48" s="325"/>
      <c r="L48" s="325"/>
      <c r="M48" s="325"/>
      <c r="N48" s="325"/>
      <c r="O48" s="327"/>
    </row>
    <row r="49" ht="12.75">
      <c r="A49" s="338"/>
    </row>
    <row r="50" spans="1:15" ht="12.75">
      <c r="A50" s="342"/>
      <c r="D50" s="328"/>
      <c r="E50" s="328"/>
      <c r="F50" s="328"/>
      <c r="G50" s="328"/>
      <c r="H50" s="329"/>
      <c r="K50" s="328"/>
      <c r="L50" s="328"/>
      <c r="M50" s="328"/>
      <c r="N50" s="328"/>
      <c r="O50" s="329"/>
    </row>
    <row r="51" ht="12.75">
      <c r="A51" s="338"/>
    </row>
    <row r="59" ht="12.75">
      <c r="E59" t="s">
        <v>710</v>
      </c>
    </row>
  </sheetData>
  <mergeCells count="4">
    <mergeCell ref="C3:H3"/>
    <mergeCell ref="J3:O3"/>
    <mergeCell ref="A1:O1"/>
    <mergeCell ref="P1:S4"/>
  </mergeCells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7">
    <pageSetUpPr fitToPage="1"/>
  </sheetPr>
  <dimension ref="A1:M50"/>
  <sheetViews>
    <sheetView view="pageBreakPreview" zoomScaleSheetLayoutView="100" workbookViewId="0" topLeftCell="A1">
      <selection activeCell="G27" sqref="G27"/>
    </sheetView>
  </sheetViews>
  <sheetFormatPr defaultColWidth="9.140625" defaultRowHeight="9" customHeight="1"/>
  <cols>
    <col min="1" max="1" width="5.421875" style="367" customWidth="1"/>
    <col min="2" max="2" width="60.7109375" style="367" customWidth="1"/>
    <col min="3" max="4" width="10.7109375" style="401" customWidth="1"/>
    <col min="5" max="5" width="10.7109375" style="402" customWidth="1"/>
    <col min="6" max="6" width="9.7109375" style="402" customWidth="1"/>
    <col min="7" max="7" width="9.7109375" style="401" customWidth="1"/>
    <col min="8" max="8" width="7.7109375" style="402" customWidth="1"/>
    <col min="9" max="9" width="9.140625" style="401" customWidth="1"/>
    <col min="10" max="16384" width="10.7109375" style="367" customWidth="1"/>
  </cols>
  <sheetData>
    <row r="1" spans="1:9" s="347" customFormat="1" ht="21" customHeight="1">
      <c r="A1" s="346" t="s">
        <v>782</v>
      </c>
      <c r="C1" s="348"/>
      <c r="D1" s="348"/>
      <c r="E1" s="349"/>
      <c r="F1" s="349"/>
      <c r="G1" s="348"/>
      <c r="H1" s="349"/>
      <c r="I1" s="350"/>
    </row>
    <row r="2" spans="1:9" s="347" customFormat="1" ht="12.75" customHeight="1">
      <c r="A2" s="346" t="str">
        <f>'[3]12.7 Final'!A2</f>
        <v>Australia, 2006-07</v>
      </c>
      <c r="B2" s="351"/>
      <c r="C2" s="352"/>
      <c r="D2" s="352"/>
      <c r="E2" s="352"/>
      <c r="F2" s="352"/>
      <c r="G2" s="352"/>
      <c r="H2" s="352"/>
      <c r="I2" s="353"/>
    </row>
    <row r="3" spans="1:9" s="347" customFormat="1" ht="3" customHeight="1">
      <c r="A3" s="354"/>
      <c r="B3" s="355"/>
      <c r="C3" s="356"/>
      <c r="D3" s="356"/>
      <c r="E3" s="357"/>
      <c r="F3" s="357"/>
      <c r="G3" s="356"/>
      <c r="H3" s="357"/>
      <c r="I3" s="356"/>
    </row>
    <row r="4" spans="1:9" s="361" customFormat="1" ht="33.75" customHeight="1">
      <c r="A4" s="358" t="s">
        <v>706</v>
      </c>
      <c r="B4" s="358"/>
      <c r="C4" s="359" t="s">
        <v>572</v>
      </c>
      <c r="D4" s="360" t="s">
        <v>612</v>
      </c>
      <c r="E4" s="359" t="s">
        <v>678</v>
      </c>
      <c r="F4" s="359" t="s">
        <v>613</v>
      </c>
      <c r="G4" s="359" t="s">
        <v>679</v>
      </c>
      <c r="H4" s="359" t="s">
        <v>614</v>
      </c>
      <c r="I4" s="359" t="s">
        <v>680</v>
      </c>
    </row>
    <row r="5" spans="1:9" s="364" customFormat="1" ht="3" customHeight="1">
      <c r="A5" s="362"/>
      <c r="B5" s="362"/>
      <c r="C5" s="363"/>
      <c r="D5" s="363"/>
      <c r="E5" s="363"/>
      <c r="F5" s="363"/>
      <c r="G5" s="363"/>
      <c r="H5" s="363"/>
      <c r="I5" s="363"/>
    </row>
    <row r="6" spans="1:9" ht="3" customHeight="1">
      <c r="A6" s="365"/>
      <c r="B6" s="365"/>
      <c r="C6" s="365"/>
      <c r="D6" s="365"/>
      <c r="E6" s="365"/>
      <c r="F6" s="365"/>
      <c r="G6" s="365"/>
      <c r="H6" s="365"/>
      <c r="I6" s="366"/>
    </row>
    <row r="7" spans="1:13" s="372" customFormat="1" ht="10.5" customHeight="1">
      <c r="A7" s="4" t="s">
        <v>737</v>
      </c>
      <c r="B7" s="4" t="s">
        <v>750</v>
      </c>
      <c r="C7" s="368">
        <v>98771</v>
      </c>
      <c r="D7" s="368">
        <v>91517</v>
      </c>
      <c r="E7" s="369" t="s">
        <v>272</v>
      </c>
      <c r="F7" s="368">
        <v>284927</v>
      </c>
      <c r="G7" s="369" t="s">
        <v>285</v>
      </c>
      <c r="H7" s="369" t="s">
        <v>63</v>
      </c>
      <c r="I7" s="368">
        <v>403281.993</v>
      </c>
      <c r="J7" s="370"/>
      <c r="K7" s="370"/>
      <c r="L7" s="370"/>
      <c r="M7" s="370"/>
    </row>
    <row r="8" spans="1:13" s="372" customFormat="1" ht="10.5" customHeight="1">
      <c r="A8" s="4" t="s">
        <v>720</v>
      </c>
      <c r="B8" s="4" t="s">
        <v>751</v>
      </c>
      <c r="C8" s="368">
        <v>51540</v>
      </c>
      <c r="D8" s="368">
        <v>44767</v>
      </c>
      <c r="E8" s="369" t="s">
        <v>273</v>
      </c>
      <c r="F8" s="368">
        <v>91645</v>
      </c>
      <c r="G8" s="369" t="s">
        <v>286</v>
      </c>
      <c r="H8" s="369" t="s">
        <v>68</v>
      </c>
      <c r="I8" s="368">
        <v>75454.56</v>
      </c>
      <c r="J8" s="370"/>
      <c r="K8" s="370"/>
      <c r="L8" s="370"/>
      <c r="M8" s="370"/>
    </row>
    <row r="9" spans="1:13" s="372" customFormat="1" ht="10.5" customHeight="1">
      <c r="A9" s="4" t="s">
        <v>736</v>
      </c>
      <c r="B9" s="4" t="s">
        <v>788</v>
      </c>
      <c r="C9" s="368">
        <v>41406</v>
      </c>
      <c r="D9" s="368">
        <v>37235</v>
      </c>
      <c r="E9" s="369" t="s">
        <v>274</v>
      </c>
      <c r="F9" s="368">
        <v>174839</v>
      </c>
      <c r="G9" s="369" t="s">
        <v>287</v>
      </c>
      <c r="H9" s="369" t="s">
        <v>7</v>
      </c>
      <c r="I9" s="368">
        <v>284459.22</v>
      </c>
      <c r="J9" s="370"/>
      <c r="K9" s="370"/>
      <c r="L9" s="370"/>
      <c r="M9" s="370"/>
    </row>
    <row r="10" spans="1:13" s="372" customFormat="1" ht="10.5" customHeight="1">
      <c r="A10" s="4" t="s">
        <v>726</v>
      </c>
      <c r="B10" s="4" t="s">
        <v>752</v>
      </c>
      <c r="C10" s="368">
        <v>41201</v>
      </c>
      <c r="D10" s="368">
        <v>34925</v>
      </c>
      <c r="E10" s="369" t="s">
        <v>275</v>
      </c>
      <c r="F10" s="368">
        <v>102464</v>
      </c>
      <c r="G10" s="369" t="s">
        <v>288</v>
      </c>
      <c r="H10" s="369" t="s">
        <v>62</v>
      </c>
      <c r="I10" s="368">
        <v>63531.942</v>
      </c>
      <c r="J10" s="370"/>
      <c r="K10" s="370"/>
      <c r="L10" s="370"/>
      <c r="M10" s="370"/>
    </row>
    <row r="11" spans="1:13" s="372" customFormat="1" ht="10.5" customHeight="1">
      <c r="A11" s="4" t="s">
        <v>47</v>
      </c>
      <c r="B11" s="4" t="s">
        <v>753</v>
      </c>
      <c r="C11" s="368">
        <v>35107</v>
      </c>
      <c r="D11" s="368">
        <v>32873</v>
      </c>
      <c r="E11" s="369" t="s">
        <v>276</v>
      </c>
      <c r="F11" s="368">
        <v>80933</v>
      </c>
      <c r="G11" s="369" t="s">
        <v>289</v>
      </c>
      <c r="H11" s="369" t="s">
        <v>75</v>
      </c>
      <c r="I11" s="368">
        <v>74110.877</v>
      </c>
      <c r="J11" s="370"/>
      <c r="K11" s="370"/>
      <c r="L11" s="370"/>
      <c r="M11" s="370"/>
    </row>
    <row r="12" spans="1:13" s="372" customFormat="1" ht="10.5" customHeight="1">
      <c r="A12" s="4" t="s">
        <v>730</v>
      </c>
      <c r="B12" s="4" t="s">
        <v>754</v>
      </c>
      <c r="C12" s="368">
        <v>32709</v>
      </c>
      <c r="D12" s="368">
        <v>28938</v>
      </c>
      <c r="E12" s="369" t="s">
        <v>277</v>
      </c>
      <c r="F12" s="368">
        <v>140752</v>
      </c>
      <c r="G12" s="369" t="s">
        <v>290</v>
      </c>
      <c r="H12" s="369" t="s">
        <v>6</v>
      </c>
      <c r="I12" s="368">
        <v>102117.498</v>
      </c>
      <c r="J12" s="370"/>
      <c r="K12" s="370"/>
      <c r="L12" s="370"/>
      <c r="M12" s="370"/>
    </row>
    <row r="13" spans="1:13" s="372" customFormat="1" ht="10.5" customHeight="1">
      <c r="A13" s="4" t="s">
        <v>50</v>
      </c>
      <c r="B13" s="4" t="s">
        <v>755</v>
      </c>
      <c r="C13" s="368">
        <v>24308</v>
      </c>
      <c r="D13" s="368">
        <v>23107</v>
      </c>
      <c r="E13" s="369" t="s">
        <v>212</v>
      </c>
      <c r="F13" s="368">
        <v>53383</v>
      </c>
      <c r="G13" s="369" t="s">
        <v>291</v>
      </c>
      <c r="H13" s="369" t="s">
        <v>30</v>
      </c>
      <c r="I13" s="368">
        <v>85078</v>
      </c>
      <c r="J13" s="370"/>
      <c r="K13" s="370"/>
      <c r="L13" s="370"/>
      <c r="M13" s="370"/>
    </row>
    <row r="14" spans="1:13" s="372" customFormat="1" ht="10.5" customHeight="1">
      <c r="A14" s="4" t="s">
        <v>725</v>
      </c>
      <c r="B14" s="4" t="s">
        <v>756</v>
      </c>
      <c r="C14" s="368">
        <v>22767</v>
      </c>
      <c r="D14" s="368">
        <v>20156</v>
      </c>
      <c r="E14" s="369" t="s">
        <v>278</v>
      </c>
      <c r="F14" s="368">
        <v>41720</v>
      </c>
      <c r="G14" s="369" t="s">
        <v>292</v>
      </c>
      <c r="H14" s="369" t="s">
        <v>68</v>
      </c>
      <c r="I14" s="368">
        <v>30530.547</v>
      </c>
      <c r="J14" s="370"/>
      <c r="K14" s="370"/>
      <c r="L14" s="370"/>
      <c r="M14" s="370"/>
    </row>
    <row r="15" spans="1:13" s="372" customFormat="1" ht="10.5" customHeight="1">
      <c r="A15" s="4" t="s">
        <v>54</v>
      </c>
      <c r="B15" s="4" t="s">
        <v>757</v>
      </c>
      <c r="C15" s="368">
        <v>20912</v>
      </c>
      <c r="D15" s="368">
        <v>18914</v>
      </c>
      <c r="E15" s="369" t="s">
        <v>182</v>
      </c>
      <c r="F15" s="368">
        <v>37279</v>
      </c>
      <c r="G15" s="369" t="s">
        <v>172</v>
      </c>
      <c r="H15" s="369" t="s">
        <v>68</v>
      </c>
      <c r="I15" s="368">
        <v>38018.016</v>
      </c>
      <c r="J15" s="370"/>
      <c r="K15" s="370"/>
      <c r="L15" s="370"/>
      <c r="M15" s="370"/>
    </row>
    <row r="16" spans="1:13" s="372" customFormat="1" ht="10.5" customHeight="1">
      <c r="A16" s="4" t="s">
        <v>58</v>
      </c>
      <c r="B16" s="4" t="s">
        <v>758</v>
      </c>
      <c r="C16" s="368">
        <v>20517</v>
      </c>
      <c r="D16" s="368">
        <v>16200</v>
      </c>
      <c r="E16" s="369" t="s">
        <v>137</v>
      </c>
      <c r="F16" s="368">
        <v>117543</v>
      </c>
      <c r="G16" s="369" t="s">
        <v>293</v>
      </c>
      <c r="H16" s="369" t="s">
        <v>18</v>
      </c>
      <c r="I16" s="368">
        <v>84304.353</v>
      </c>
      <c r="J16" s="370"/>
      <c r="K16" s="370"/>
      <c r="L16" s="370"/>
      <c r="M16" s="370"/>
    </row>
    <row r="17" spans="1:13" s="372" customFormat="1" ht="10.5" customHeight="1">
      <c r="A17" s="4" t="s">
        <v>264</v>
      </c>
      <c r="B17" s="4" t="s">
        <v>759</v>
      </c>
      <c r="C17" s="368">
        <v>20490</v>
      </c>
      <c r="D17" s="368">
        <v>16961</v>
      </c>
      <c r="E17" s="369" t="s">
        <v>137</v>
      </c>
      <c r="F17" s="368">
        <v>164729</v>
      </c>
      <c r="G17" s="369" t="s">
        <v>294</v>
      </c>
      <c r="H17" s="369" t="s">
        <v>216</v>
      </c>
      <c r="I17" s="368">
        <v>129578.76</v>
      </c>
      <c r="J17" s="370"/>
      <c r="K17" s="370"/>
      <c r="L17" s="370"/>
      <c r="M17" s="370"/>
    </row>
    <row r="18" spans="1:13" s="372" customFormat="1" ht="10.5" customHeight="1">
      <c r="A18" s="4" t="s">
        <v>59</v>
      </c>
      <c r="B18" s="4" t="s">
        <v>760</v>
      </c>
      <c r="C18" s="368">
        <v>19914</v>
      </c>
      <c r="D18" s="368">
        <v>17120</v>
      </c>
      <c r="E18" s="369" t="s">
        <v>214</v>
      </c>
      <c r="F18" s="368">
        <v>108016</v>
      </c>
      <c r="G18" s="369" t="s">
        <v>295</v>
      </c>
      <c r="H18" s="369" t="s">
        <v>14</v>
      </c>
      <c r="I18" s="368">
        <v>74040.252</v>
      </c>
      <c r="J18" s="370"/>
      <c r="K18" s="370"/>
      <c r="L18" s="370"/>
      <c r="M18" s="370"/>
    </row>
    <row r="19" spans="1:13" s="372" customFormat="1" ht="10.5" customHeight="1">
      <c r="A19" s="4" t="s">
        <v>42</v>
      </c>
      <c r="B19" s="4" t="s">
        <v>761</v>
      </c>
      <c r="C19" s="368">
        <v>19622</v>
      </c>
      <c r="D19" s="368">
        <v>15445</v>
      </c>
      <c r="E19" s="369" t="s">
        <v>256</v>
      </c>
      <c r="F19" s="368">
        <v>57356</v>
      </c>
      <c r="G19" s="369" t="s">
        <v>296</v>
      </c>
      <c r="H19" s="369" t="s">
        <v>63</v>
      </c>
      <c r="I19" s="368">
        <v>38557.23</v>
      </c>
      <c r="J19" s="370"/>
      <c r="K19" s="370"/>
      <c r="L19" s="370"/>
      <c r="M19" s="370"/>
    </row>
    <row r="20" spans="1:13" s="372" customFormat="1" ht="10.5" customHeight="1">
      <c r="A20" s="4" t="s">
        <v>84</v>
      </c>
      <c r="B20" s="4" t="s">
        <v>762</v>
      </c>
      <c r="C20" s="368">
        <v>19291</v>
      </c>
      <c r="D20" s="368">
        <v>18629</v>
      </c>
      <c r="E20" s="369" t="s">
        <v>279</v>
      </c>
      <c r="F20" s="368">
        <v>104815</v>
      </c>
      <c r="G20" s="369" t="s">
        <v>297</v>
      </c>
      <c r="H20" s="369" t="s">
        <v>14</v>
      </c>
      <c r="I20" s="368">
        <v>81176.528</v>
      </c>
      <c r="J20" s="370"/>
      <c r="K20" s="370"/>
      <c r="L20" s="370"/>
      <c r="M20" s="370"/>
    </row>
    <row r="21" spans="1:13" s="372" customFormat="1" ht="10.5" customHeight="1">
      <c r="A21" s="4" t="s">
        <v>716</v>
      </c>
      <c r="B21" s="4" t="s">
        <v>763</v>
      </c>
      <c r="C21" s="368">
        <v>19110</v>
      </c>
      <c r="D21" s="368">
        <v>16037</v>
      </c>
      <c r="E21" s="369" t="s">
        <v>280</v>
      </c>
      <c r="F21" s="368">
        <v>73246</v>
      </c>
      <c r="G21" s="369" t="s">
        <v>298</v>
      </c>
      <c r="H21" s="369" t="s">
        <v>28</v>
      </c>
      <c r="I21" s="368">
        <v>57559.32</v>
      </c>
      <c r="J21" s="370"/>
      <c r="K21" s="370"/>
      <c r="L21" s="370"/>
      <c r="M21" s="370"/>
    </row>
    <row r="22" spans="1:13" s="372" customFormat="1" ht="10.5" customHeight="1">
      <c r="A22" s="4" t="s">
        <v>51</v>
      </c>
      <c r="B22" s="4" t="s">
        <v>764</v>
      </c>
      <c r="C22" s="368">
        <v>18702</v>
      </c>
      <c r="D22" s="368">
        <v>17082</v>
      </c>
      <c r="E22" s="369" t="s">
        <v>215</v>
      </c>
      <c r="F22" s="368">
        <v>35896</v>
      </c>
      <c r="G22" s="369" t="s">
        <v>299</v>
      </c>
      <c r="H22" s="369" t="s">
        <v>70</v>
      </c>
      <c r="I22" s="368">
        <v>89694.792</v>
      </c>
      <c r="J22" s="370"/>
      <c r="K22" s="370"/>
      <c r="L22" s="370"/>
      <c r="M22" s="370"/>
    </row>
    <row r="23" spans="1:13" s="372" customFormat="1" ht="10.5" customHeight="1">
      <c r="A23" s="4" t="s">
        <v>265</v>
      </c>
      <c r="B23" s="4" t="s">
        <v>765</v>
      </c>
      <c r="C23" s="368">
        <v>18189</v>
      </c>
      <c r="D23" s="368">
        <v>14875</v>
      </c>
      <c r="E23" s="369" t="s">
        <v>156</v>
      </c>
      <c r="F23" s="368">
        <v>114408</v>
      </c>
      <c r="G23" s="369" t="s">
        <v>300</v>
      </c>
      <c r="H23" s="369" t="s">
        <v>144</v>
      </c>
      <c r="I23" s="368">
        <v>97056.504</v>
      </c>
      <c r="J23" s="370"/>
      <c r="K23" s="370"/>
      <c r="L23" s="370"/>
      <c r="M23" s="370"/>
    </row>
    <row r="24" spans="1:13" s="372" customFormat="1" ht="10.5" customHeight="1">
      <c r="A24" s="4" t="s">
        <v>266</v>
      </c>
      <c r="B24" s="4" t="s">
        <v>766</v>
      </c>
      <c r="C24" s="368">
        <v>17742</v>
      </c>
      <c r="D24" s="368">
        <v>15032</v>
      </c>
      <c r="E24" s="369" t="s">
        <v>139</v>
      </c>
      <c r="F24" s="368">
        <v>49158</v>
      </c>
      <c r="G24" s="369" t="s">
        <v>301</v>
      </c>
      <c r="H24" s="369" t="s">
        <v>66</v>
      </c>
      <c r="I24" s="368">
        <v>87290.64</v>
      </c>
      <c r="J24" s="370"/>
      <c r="K24" s="370"/>
      <c r="L24" s="370"/>
      <c r="M24" s="370"/>
    </row>
    <row r="25" spans="1:13" s="372" customFormat="1" ht="10.5" customHeight="1">
      <c r="A25" s="4" t="s">
        <v>85</v>
      </c>
      <c r="B25" s="4" t="s">
        <v>767</v>
      </c>
      <c r="C25" s="368">
        <v>17382</v>
      </c>
      <c r="D25" s="368">
        <v>16728</v>
      </c>
      <c r="E25" s="369" t="s">
        <v>140</v>
      </c>
      <c r="F25" s="368">
        <v>253162</v>
      </c>
      <c r="G25" s="369" t="s">
        <v>302</v>
      </c>
      <c r="H25" s="369" t="s">
        <v>255</v>
      </c>
      <c r="I25" s="368">
        <v>152561.814</v>
      </c>
      <c r="J25" s="370"/>
      <c r="K25" s="370"/>
      <c r="L25" s="370"/>
      <c r="M25" s="370"/>
    </row>
    <row r="26" spans="1:13" s="372" customFormat="1" ht="10.5" customHeight="1">
      <c r="A26" s="4" t="s">
        <v>56</v>
      </c>
      <c r="B26" s="4" t="s">
        <v>768</v>
      </c>
      <c r="C26" s="368">
        <v>17164</v>
      </c>
      <c r="D26" s="368">
        <v>15434</v>
      </c>
      <c r="E26" s="369" t="s">
        <v>281</v>
      </c>
      <c r="F26" s="368">
        <v>32716</v>
      </c>
      <c r="G26" s="369" t="s">
        <v>277</v>
      </c>
      <c r="H26" s="369" t="s">
        <v>70</v>
      </c>
      <c r="I26" s="368">
        <v>28629.552</v>
      </c>
      <c r="J26" s="370"/>
      <c r="K26" s="370"/>
      <c r="L26" s="370"/>
      <c r="M26" s="370"/>
    </row>
    <row r="27" spans="1:13" s="372" customFormat="1" ht="10.5" customHeight="1">
      <c r="A27" s="4" t="s">
        <v>267</v>
      </c>
      <c r="B27" s="4" t="s">
        <v>769</v>
      </c>
      <c r="C27" s="368">
        <v>16982</v>
      </c>
      <c r="D27" s="368">
        <v>14998</v>
      </c>
      <c r="E27" s="369" t="s">
        <v>157</v>
      </c>
      <c r="F27" s="368">
        <v>28920</v>
      </c>
      <c r="G27" s="369" t="s">
        <v>247</v>
      </c>
      <c r="H27" s="369" t="s">
        <v>20</v>
      </c>
      <c r="I27" s="368">
        <v>31178.952</v>
      </c>
      <c r="J27" s="370"/>
      <c r="K27" s="370"/>
      <c r="L27" s="370"/>
      <c r="M27" s="370"/>
    </row>
    <row r="28" spans="1:13" s="372" customFormat="1" ht="10.5" customHeight="1">
      <c r="A28" s="4" t="s">
        <v>229</v>
      </c>
      <c r="B28" s="4" t="s">
        <v>770</v>
      </c>
      <c r="C28" s="368">
        <v>16338</v>
      </c>
      <c r="D28" s="368">
        <v>12526</v>
      </c>
      <c r="E28" s="369" t="s">
        <v>236</v>
      </c>
      <c r="F28" s="368">
        <v>63699</v>
      </c>
      <c r="G28" s="369" t="s">
        <v>303</v>
      </c>
      <c r="H28" s="369" t="s">
        <v>8</v>
      </c>
      <c r="I28" s="368">
        <v>55957.65</v>
      </c>
      <c r="J28" s="370"/>
      <c r="K28" s="370"/>
      <c r="L28" s="370"/>
      <c r="M28" s="370"/>
    </row>
    <row r="29" spans="1:13" s="372" customFormat="1" ht="10.5" customHeight="1">
      <c r="A29" s="4" t="s">
        <v>82</v>
      </c>
      <c r="B29" s="4" t="s">
        <v>771</v>
      </c>
      <c r="C29" s="368">
        <v>16102</v>
      </c>
      <c r="D29" s="368">
        <v>15759</v>
      </c>
      <c r="E29" s="369" t="s">
        <v>142</v>
      </c>
      <c r="F29" s="368">
        <v>513152</v>
      </c>
      <c r="G29" s="369" t="s">
        <v>304</v>
      </c>
      <c r="H29" s="369" t="s">
        <v>305</v>
      </c>
      <c r="I29" s="368">
        <v>225878.856</v>
      </c>
      <c r="J29" s="370"/>
      <c r="K29" s="370"/>
      <c r="L29" s="370"/>
      <c r="M29" s="370"/>
    </row>
    <row r="30" spans="1:13" s="372" customFormat="1" ht="10.5" customHeight="1">
      <c r="A30" s="4" t="s">
        <v>41</v>
      </c>
      <c r="B30" s="4" t="s">
        <v>772</v>
      </c>
      <c r="C30" s="368">
        <v>15667</v>
      </c>
      <c r="D30" s="368">
        <v>12580</v>
      </c>
      <c r="E30" s="369" t="s">
        <v>259</v>
      </c>
      <c r="F30" s="368">
        <v>30721</v>
      </c>
      <c r="G30" s="369" t="s">
        <v>306</v>
      </c>
      <c r="H30" s="369" t="s">
        <v>69</v>
      </c>
      <c r="I30" s="368">
        <v>21933.8</v>
      </c>
      <c r="J30" s="370"/>
      <c r="K30" s="370"/>
      <c r="L30" s="370"/>
      <c r="M30" s="370"/>
    </row>
    <row r="31" spans="1:13" s="372" customFormat="1" ht="10.5" customHeight="1">
      <c r="A31" s="4" t="s">
        <v>268</v>
      </c>
      <c r="B31" s="4" t="s">
        <v>773</v>
      </c>
      <c r="C31" s="368">
        <v>14854</v>
      </c>
      <c r="D31" s="368">
        <v>13173</v>
      </c>
      <c r="E31" s="369" t="s">
        <v>25</v>
      </c>
      <c r="F31" s="368">
        <v>37927</v>
      </c>
      <c r="G31" s="369" t="s">
        <v>307</v>
      </c>
      <c r="H31" s="369" t="s">
        <v>64</v>
      </c>
      <c r="I31" s="368">
        <v>32114.348</v>
      </c>
      <c r="J31" s="370"/>
      <c r="K31" s="370"/>
      <c r="L31" s="370"/>
      <c r="M31" s="370"/>
    </row>
    <row r="32" spans="1:13" s="372" customFormat="1" ht="10.5" customHeight="1">
      <c r="A32" s="4" t="s">
        <v>269</v>
      </c>
      <c r="B32" s="4" t="s">
        <v>774</v>
      </c>
      <c r="C32" s="368">
        <v>14656</v>
      </c>
      <c r="D32" s="368">
        <v>12716</v>
      </c>
      <c r="E32" s="369" t="s">
        <v>282</v>
      </c>
      <c r="F32" s="368">
        <v>64221</v>
      </c>
      <c r="G32" s="369" t="s">
        <v>308</v>
      </c>
      <c r="H32" s="369" t="s">
        <v>71</v>
      </c>
      <c r="I32" s="368">
        <v>49639.872</v>
      </c>
      <c r="J32" s="370"/>
      <c r="K32" s="370"/>
      <c r="L32" s="370"/>
      <c r="M32" s="370"/>
    </row>
    <row r="33" spans="1:13" s="372" customFormat="1" ht="10.5" customHeight="1">
      <c r="A33" s="4" t="s">
        <v>57</v>
      </c>
      <c r="B33" s="4" t="s">
        <v>775</v>
      </c>
      <c r="C33" s="368">
        <v>14551</v>
      </c>
      <c r="D33" s="368">
        <v>13798</v>
      </c>
      <c r="E33" s="369" t="s">
        <v>282</v>
      </c>
      <c r="F33" s="368">
        <v>26376</v>
      </c>
      <c r="G33" s="369" t="s">
        <v>309</v>
      </c>
      <c r="H33" s="369" t="s">
        <v>68</v>
      </c>
      <c r="I33" s="368">
        <v>20415.053</v>
      </c>
      <c r="J33" s="370"/>
      <c r="K33" s="370"/>
      <c r="L33" s="370"/>
      <c r="M33" s="370"/>
    </row>
    <row r="34" spans="1:13" s="372" customFormat="1" ht="10.5" customHeight="1">
      <c r="A34" s="4" t="s">
        <v>270</v>
      </c>
      <c r="B34" s="4" t="s">
        <v>776</v>
      </c>
      <c r="C34" s="368">
        <v>14420</v>
      </c>
      <c r="D34" s="368">
        <v>13426</v>
      </c>
      <c r="E34" s="369" t="s">
        <v>217</v>
      </c>
      <c r="F34" s="368">
        <v>64478</v>
      </c>
      <c r="G34" s="369" t="s">
        <v>159</v>
      </c>
      <c r="H34" s="369" t="s">
        <v>10</v>
      </c>
      <c r="I34" s="368">
        <v>81761.4</v>
      </c>
      <c r="J34" s="370"/>
      <c r="K34" s="370"/>
      <c r="L34" s="370"/>
      <c r="M34" s="370"/>
    </row>
    <row r="35" spans="1:13" s="372" customFormat="1" ht="10.5" customHeight="1">
      <c r="A35" s="4" t="s">
        <v>719</v>
      </c>
      <c r="B35" s="4" t="s">
        <v>777</v>
      </c>
      <c r="C35" s="368">
        <v>14394</v>
      </c>
      <c r="D35" s="368">
        <v>11928</v>
      </c>
      <c r="E35" s="369" t="s">
        <v>217</v>
      </c>
      <c r="F35" s="368">
        <v>36670</v>
      </c>
      <c r="G35" s="369" t="s">
        <v>153</v>
      </c>
      <c r="H35" s="369" t="s">
        <v>62</v>
      </c>
      <c r="I35" s="368">
        <v>31882.71</v>
      </c>
      <c r="J35" s="370"/>
      <c r="K35" s="370"/>
      <c r="L35" s="370"/>
      <c r="M35" s="370"/>
    </row>
    <row r="36" spans="1:13" s="372" customFormat="1" ht="10.5" customHeight="1">
      <c r="A36" s="4" t="s">
        <v>271</v>
      </c>
      <c r="B36" s="4" t="s">
        <v>778</v>
      </c>
      <c r="C36" s="368">
        <v>14262</v>
      </c>
      <c r="D36" s="368">
        <v>11239</v>
      </c>
      <c r="E36" s="369" t="s">
        <v>218</v>
      </c>
      <c r="F36" s="368">
        <v>83466</v>
      </c>
      <c r="G36" s="369" t="s">
        <v>310</v>
      </c>
      <c r="H36" s="369" t="s">
        <v>76</v>
      </c>
      <c r="I36" s="368">
        <v>57418.812</v>
      </c>
      <c r="J36" s="370"/>
      <c r="K36" s="370"/>
      <c r="L36" s="370"/>
      <c r="M36" s="370"/>
    </row>
    <row r="37" spans="1:13" s="372" customFormat="1" ht="10.5" customHeight="1">
      <c r="A37" s="4" t="s">
        <v>685</v>
      </c>
      <c r="B37" s="4" t="s">
        <v>576</v>
      </c>
      <c r="C37" s="368">
        <v>1487559</v>
      </c>
      <c r="D37" s="368">
        <v>1245620</v>
      </c>
      <c r="E37" s="369" t="s">
        <v>283</v>
      </c>
      <c r="F37" s="368">
        <v>9013797</v>
      </c>
      <c r="G37" s="369" t="s">
        <v>311</v>
      </c>
      <c r="H37" s="369" t="s">
        <v>184</v>
      </c>
      <c r="I37" s="368">
        <v>10044684.549</v>
      </c>
      <c r="J37" s="370"/>
      <c r="K37" s="370"/>
      <c r="L37" s="370"/>
      <c r="M37" s="370"/>
    </row>
    <row r="38" spans="1:13" s="376" customFormat="1" ht="12.75" customHeight="1">
      <c r="A38" s="373" t="s">
        <v>669</v>
      </c>
      <c r="B38" s="361" t="s">
        <v>676</v>
      </c>
      <c r="C38" s="374">
        <v>2216629</v>
      </c>
      <c r="D38" s="374">
        <v>1889738</v>
      </c>
      <c r="E38" s="375" t="s">
        <v>284</v>
      </c>
      <c r="F38" s="374">
        <v>12082414</v>
      </c>
      <c r="G38" s="375" t="s">
        <v>312</v>
      </c>
      <c r="H38" s="375" t="s">
        <v>145</v>
      </c>
      <c r="I38" s="374">
        <v>12729898.4</v>
      </c>
      <c r="J38" s="370"/>
      <c r="K38" s="370"/>
      <c r="L38" s="370"/>
      <c r="M38" s="370"/>
    </row>
    <row r="39" spans="1:9" s="383" customFormat="1" ht="3" customHeight="1">
      <c r="A39" s="377"/>
      <c r="B39" s="378"/>
      <c r="C39" s="379"/>
      <c r="D39" s="380"/>
      <c r="E39" s="380"/>
      <c r="F39" s="379"/>
      <c r="G39" s="380"/>
      <c r="H39" s="381"/>
      <c r="I39" s="382"/>
    </row>
    <row r="40" spans="1:9" s="383" customFormat="1" ht="3" customHeight="1">
      <c r="A40" s="384"/>
      <c r="B40" s="385"/>
      <c r="C40" s="386"/>
      <c r="D40" s="387"/>
      <c r="E40" s="387"/>
      <c r="F40" s="386"/>
      <c r="G40" s="387"/>
      <c r="H40" s="388"/>
      <c r="I40" s="389"/>
    </row>
    <row r="41" spans="1:9" s="394" customFormat="1" ht="9.75" customHeight="1">
      <c r="A41" s="390" t="s">
        <v>783</v>
      </c>
      <c r="B41" s="391"/>
      <c r="C41" s="392"/>
      <c r="D41" s="392"/>
      <c r="E41" s="393"/>
      <c r="F41" s="393"/>
      <c r="G41" s="392"/>
      <c r="H41" s="393"/>
      <c r="I41" s="389"/>
    </row>
    <row r="42" spans="1:9" s="394" customFormat="1" ht="9.75" customHeight="1">
      <c r="A42" s="390" t="s">
        <v>779</v>
      </c>
      <c r="B42" s="391"/>
      <c r="C42" s="392"/>
      <c r="D42" s="392"/>
      <c r="E42" s="393"/>
      <c r="F42" s="393"/>
      <c r="G42" s="392"/>
      <c r="H42" s="393"/>
      <c r="I42" s="389"/>
    </row>
    <row r="43" spans="1:9" s="394" customFormat="1" ht="9.75" customHeight="1">
      <c r="A43" s="390" t="s">
        <v>780</v>
      </c>
      <c r="B43" s="391"/>
      <c r="C43" s="392"/>
      <c r="D43" s="392"/>
      <c r="E43" s="393"/>
      <c r="F43" s="393"/>
      <c r="G43" s="392"/>
      <c r="H43" s="393"/>
      <c r="I43" s="389"/>
    </row>
    <row r="44" spans="1:9" s="361" customFormat="1" ht="9.75" customHeight="1">
      <c r="A44" s="395" t="s">
        <v>784</v>
      </c>
      <c r="C44" s="396"/>
      <c r="D44" s="396"/>
      <c r="E44" s="397"/>
      <c r="F44" s="397"/>
      <c r="G44" s="396"/>
      <c r="H44" s="397"/>
      <c r="I44" s="398"/>
    </row>
    <row r="45" spans="1:9" s="361" customFormat="1" ht="9.75" customHeight="1">
      <c r="A45" s="395" t="s">
        <v>785</v>
      </c>
      <c r="C45" s="396"/>
      <c r="D45" s="396"/>
      <c r="E45" s="397"/>
      <c r="F45" s="397"/>
      <c r="G45" s="396"/>
      <c r="H45" s="397"/>
      <c r="I45" s="398"/>
    </row>
    <row r="46" spans="1:9" s="361" customFormat="1" ht="9.75" customHeight="1">
      <c r="A46" s="399" t="s">
        <v>786</v>
      </c>
      <c r="B46" s="321"/>
      <c r="C46" s="400"/>
      <c r="D46" s="396"/>
      <c r="E46" s="397"/>
      <c r="F46" s="397"/>
      <c r="G46" s="396"/>
      <c r="H46" s="397"/>
      <c r="I46" s="398"/>
    </row>
    <row r="50" spans="1:2" ht="9" customHeight="1">
      <c r="A50" s="4"/>
      <c r="B50" s="4"/>
    </row>
  </sheetData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94" r:id="rId1"/>
  <ignoredErrors>
    <ignoredError sqref="E7:E38 G7:H3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8">
    <pageSetUpPr fitToPage="1"/>
  </sheetPr>
  <dimension ref="A1:N48"/>
  <sheetViews>
    <sheetView view="pageBreakPreview" zoomScaleSheetLayoutView="100" workbookViewId="0" topLeftCell="A1">
      <selection activeCell="B21" sqref="B21"/>
    </sheetView>
  </sheetViews>
  <sheetFormatPr defaultColWidth="9.140625" defaultRowHeight="9" customHeight="1"/>
  <cols>
    <col min="1" max="1" width="5.421875" style="367" customWidth="1"/>
    <col min="2" max="2" width="60.7109375" style="367" customWidth="1"/>
    <col min="3" max="4" width="10.7109375" style="401" customWidth="1"/>
    <col min="5" max="6" width="10.7109375" style="402" customWidth="1"/>
    <col min="7" max="7" width="10.7109375" style="401" customWidth="1"/>
    <col min="8" max="8" width="10.7109375" style="402" customWidth="1"/>
    <col min="9" max="9" width="8.57421875" style="459" customWidth="1"/>
    <col min="10" max="16384" width="10.7109375" style="367" customWidth="1"/>
  </cols>
  <sheetData>
    <row r="1" spans="1:9" s="347" customFormat="1" ht="15" customHeight="1">
      <c r="A1" s="403" t="s">
        <v>484</v>
      </c>
      <c r="B1" s="404"/>
      <c r="C1" s="405"/>
      <c r="D1" s="405"/>
      <c r="E1" s="406"/>
      <c r="F1" s="406"/>
      <c r="G1" s="405"/>
      <c r="H1" s="406"/>
      <c r="I1" s="407"/>
    </row>
    <row r="2" spans="1:9" s="347" customFormat="1" ht="15" customHeight="1">
      <c r="A2" s="403" t="str">
        <f>'[3]12.8 Final'!$A$2</f>
        <v>Australia, 2006-07</v>
      </c>
      <c r="B2" s="408"/>
      <c r="C2" s="409"/>
      <c r="D2" s="409"/>
      <c r="E2" s="409"/>
      <c r="F2" s="409"/>
      <c r="G2" s="409"/>
      <c r="H2" s="409"/>
      <c r="I2" s="410"/>
    </row>
    <row r="3" spans="1:9" ht="3" customHeight="1">
      <c r="A3" s="411"/>
      <c r="B3" s="411"/>
      <c r="C3" s="412"/>
      <c r="D3" s="412"/>
      <c r="E3" s="413"/>
      <c r="F3" s="413"/>
      <c r="G3" s="412"/>
      <c r="H3" s="413"/>
      <c r="I3" s="414"/>
    </row>
    <row r="4" spans="1:9" s="361" customFormat="1" ht="33.75" customHeight="1">
      <c r="A4" s="415" t="s">
        <v>706</v>
      </c>
      <c r="B4" s="416"/>
      <c r="C4" s="417" t="s">
        <v>572</v>
      </c>
      <c r="D4" s="418" t="s">
        <v>612</v>
      </c>
      <c r="E4" s="417" t="s">
        <v>678</v>
      </c>
      <c r="F4" s="417" t="s">
        <v>613</v>
      </c>
      <c r="G4" s="417" t="s">
        <v>679</v>
      </c>
      <c r="H4" s="417" t="s">
        <v>614</v>
      </c>
      <c r="I4" s="419"/>
    </row>
    <row r="5" spans="1:9" s="364" customFormat="1" ht="3" customHeight="1">
      <c r="A5" s="420"/>
      <c r="B5" s="420"/>
      <c r="C5" s="421"/>
      <c r="D5" s="422"/>
      <c r="E5" s="422"/>
      <c r="F5" s="421"/>
      <c r="G5" s="422"/>
      <c r="H5" s="421"/>
      <c r="I5" s="423"/>
    </row>
    <row r="6" spans="1:9" ht="3" customHeight="1">
      <c r="A6" s="416"/>
      <c r="B6" s="416"/>
      <c r="C6" s="424"/>
      <c r="D6" s="424"/>
      <c r="E6" s="424"/>
      <c r="F6" s="424"/>
      <c r="G6" s="424"/>
      <c r="H6" s="424"/>
      <c r="I6" s="425"/>
    </row>
    <row r="7" spans="1:14" s="372" customFormat="1" ht="10.5" customHeight="1">
      <c r="A7" s="4" t="s">
        <v>737</v>
      </c>
      <c r="B7" s="4" t="s">
        <v>750</v>
      </c>
      <c r="C7" s="341">
        <v>36353</v>
      </c>
      <c r="D7" s="426" t="s">
        <v>704</v>
      </c>
      <c r="E7" s="851" t="s">
        <v>232</v>
      </c>
      <c r="F7" s="341">
        <v>156132</v>
      </c>
      <c r="G7" s="851" t="s">
        <v>240</v>
      </c>
      <c r="H7" s="851" t="s">
        <v>6</v>
      </c>
      <c r="I7" s="427"/>
      <c r="J7" s="427"/>
      <c r="K7" s="427"/>
      <c r="L7" s="427"/>
      <c r="N7" s="370"/>
    </row>
    <row r="8" spans="1:14" s="372" customFormat="1" ht="10.5" customHeight="1">
      <c r="A8" s="4" t="s">
        <v>717</v>
      </c>
      <c r="B8" s="4" t="s">
        <v>787</v>
      </c>
      <c r="C8" s="341">
        <v>31777</v>
      </c>
      <c r="D8" s="426" t="s">
        <v>704</v>
      </c>
      <c r="E8" s="851" t="s">
        <v>233</v>
      </c>
      <c r="F8" s="341">
        <v>32188</v>
      </c>
      <c r="G8" s="851" t="s">
        <v>241</v>
      </c>
      <c r="H8" s="851" t="s">
        <v>3</v>
      </c>
      <c r="I8" s="427"/>
      <c r="J8" s="427"/>
      <c r="K8" s="427"/>
      <c r="L8" s="427"/>
      <c r="N8" s="370"/>
    </row>
    <row r="9" spans="1:12" s="372" customFormat="1" ht="10.5" customHeight="1">
      <c r="A9" s="4" t="s">
        <v>736</v>
      </c>
      <c r="B9" s="4" t="s">
        <v>788</v>
      </c>
      <c r="C9" s="341">
        <v>27641</v>
      </c>
      <c r="D9" s="426" t="s">
        <v>704</v>
      </c>
      <c r="E9" s="851" t="s">
        <v>234</v>
      </c>
      <c r="F9" s="341">
        <v>145740</v>
      </c>
      <c r="G9" s="851" t="s">
        <v>242</v>
      </c>
      <c r="H9" s="851" t="s">
        <v>32</v>
      </c>
      <c r="I9" s="427"/>
      <c r="J9" s="427"/>
      <c r="K9" s="427"/>
      <c r="L9" s="427"/>
    </row>
    <row r="10" spans="1:12" s="372" customFormat="1" ht="10.5" customHeight="1">
      <c r="A10" s="4" t="s">
        <v>728</v>
      </c>
      <c r="B10" s="4" t="s">
        <v>789</v>
      </c>
      <c r="C10" s="341">
        <v>24891</v>
      </c>
      <c r="D10" s="426">
        <v>29</v>
      </c>
      <c r="E10" s="851" t="s">
        <v>136</v>
      </c>
      <c r="F10" s="341">
        <v>38712</v>
      </c>
      <c r="G10" s="851" t="s">
        <v>243</v>
      </c>
      <c r="H10" s="851" t="s">
        <v>12</v>
      </c>
      <c r="I10" s="427"/>
      <c r="J10" s="427"/>
      <c r="K10" s="427"/>
      <c r="L10" s="427"/>
    </row>
    <row r="11" spans="1:12" s="372" customFormat="1" ht="10.5" customHeight="1">
      <c r="A11" s="4" t="s">
        <v>727</v>
      </c>
      <c r="B11" s="4" t="s">
        <v>790</v>
      </c>
      <c r="C11" s="341">
        <v>20289</v>
      </c>
      <c r="D11" s="426">
        <v>86</v>
      </c>
      <c r="E11" s="851" t="s">
        <v>235</v>
      </c>
      <c r="F11" s="341">
        <v>154450</v>
      </c>
      <c r="G11" s="851" t="s">
        <v>244</v>
      </c>
      <c r="H11" s="851" t="s">
        <v>22</v>
      </c>
      <c r="I11" s="427"/>
      <c r="J11" s="427"/>
      <c r="K11" s="427"/>
      <c r="L11" s="427"/>
    </row>
    <row r="12" spans="1:12" s="372" customFormat="1" ht="10.5" customHeight="1">
      <c r="A12" s="4" t="s">
        <v>37</v>
      </c>
      <c r="B12" s="4" t="s">
        <v>791</v>
      </c>
      <c r="C12" s="341">
        <v>18856</v>
      </c>
      <c r="D12" s="426">
        <v>67</v>
      </c>
      <c r="E12" s="851" t="s">
        <v>215</v>
      </c>
      <c r="F12" s="341">
        <v>26824</v>
      </c>
      <c r="G12" s="851" t="s">
        <v>245</v>
      </c>
      <c r="H12" s="851" t="s">
        <v>13</v>
      </c>
      <c r="I12" s="427"/>
      <c r="J12" s="427"/>
      <c r="K12" s="427"/>
      <c r="L12" s="427"/>
    </row>
    <row r="13" spans="1:12" s="372" customFormat="1" ht="10.5" customHeight="1">
      <c r="A13" s="4" t="s">
        <v>718</v>
      </c>
      <c r="B13" s="4" t="s">
        <v>792</v>
      </c>
      <c r="C13" s="341">
        <v>16186</v>
      </c>
      <c r="D13" s="426" t="s">
        <v>704</v>
      </c>
      <c r="E13" s="851" t="s">
        <v>236</v>
      </c>
      <c r="F13" s="341">
        <v>31293</v>
      </c>
      <c r="G13" s="851" t="s">
        <v>246</v>
      </c>
      <c r="H13" s="851" t="s">
        <v>70</v>
      </c>
      <c r="I13" s="427"/>
      <c r="J13" s="427"/>
      <c r="K13" s="427"/>
      <c r="L13" s="427"/>
    </row>
    <row r="14" spans="1:12" s="372" customFormat="1" ht="10.5" customHeight="1">
      <c r="A14" s="4" t="s">
        <v>51</v>
      </c>
      <c r="B14" s="4" t="s">
        <v>764</v>
      </c>
      <c r="C14" s="341">
        <v>16064</v>
      </c>
      <c r="D14" s="426">
        <v>101</v>
      </c>
      <c r="E14" s="851" t="s">
        <v>142</v>
      </c>
      <c r="F14" s="341">
        <v>28893</v>
      </c>
      <c r="G14" s="851" t="s">
        <v>247</v>
      </c>
      <c r="H14" s="851" t="s">
        <v>68</v>
      </c>
      <c r="I14" s="427"/>
      <c r="J14" s="427"/>
      <c r="K14" s="427"/>
      <c r="L14" s="427"/>
    </row>
    <row r="15" spans="1:12" s="372" customFormat="1" ht="10.5" customHeight="1">
      <c r="A15" s="4" t="s">
        <v>39</v>
      </c>
      <c r="B15" s="4" t="s">
        <v>793</v>
      </c>
      <c r="C15" s="341">
        <v>15471</v>
      </c>
      <c r="D15" s="426">
        <v>18</v>
      </c>
      <c r="E15" s="851" t="s">
        <v>169</v>
      </c>
      <c r="F15" s="341">
        <v>16552</v>
      </c>
      <c r="G15" s="851" t="s">
        <v>141</v>
      </c>
      <c r="H15" s="851" t="s">
        <v>4</v>
      </c>
      <c r="I15" s="427"/>
      <c r="J15" s="427"/>
      <c r="K15" s="427"/>
      <c r="L15" s="427"/>
    </row>
    <row r="16" spans="1:12" s="372" customFormat="1" ht="10.5" customHeight="1">
      <c r="A16" s="4" t="s">
        <v>52</v>
      </c>
      <c r="B16" s="4" t="s">
        <v>794</v>
      </c>
      <c r="C16" s="341">
        <v>14126</v>
      </c>
      <c r="D16" s="426">
        <v>42</v>
      </c>
      <c r="E16" s="851" t="s">
        <v>218</v>
      </c>
      <c r="F16" s="341">
        <v>58772</v>
      </c>
      <c r="G16" s="851" t="s">
        <v>248</v>
      </c>
      <c r="H16" s="851" t="s">
        <v>7</v>
      </c>
      <c r="I16" s="427"/>
      <c r="J16" s="427"/>
      <c r="K16" s="427"/>
      <c r="L16" s="427"/>
    </row>
    <row r="17" spans="1:12" s="372" customFormat="1" ht="10.5" customHeight="1">
      <c r="A17" s="4" t="s">
        <v>221</v>
      </c>
      <c r="B17" s="4" t="s">
        <v>795</v>
      </c>
      <c r="C17" s="341">
        <v>11848</v>
      </c>
      <c r="D17" s="426">
        <v>57</v>
      </c>
      <c r="E17" s="851" t="s">
        <v>18</v>
      </c>
      <c r="F17" s="341">
        <v>86376</v>
      </c>
      <c r="G17" s="851" t="s">
        <v>249</v>
      </c>
      <c r="H17" s="851" t="s">
        <v>23</v>
      </c>
      <c r="I17" s="427"/>
      <c r="J17" s="427"/>
      <c r="K17" s="427"/>
      <c r="L17" s="427"/>
    </row>
    <row r="18" spans="1:12" s="372" customFormat="1" ht="10.5" customHeight="1">
      <c r="A18" s="4" t="s">
        <v>46</v>
      </c>
      <c r="B18" s="4" t="s">
        <v>796</v>
      </c>
      <c r="C18" s="341">
        <v>11546</v>
      </c>
      <c r="D18" s="426">
        <v>52</v>
      </c>
      <c r="E18" s="851" t="s">
        <v>145</v>
      </c>
      <c r="F18" s="341">
        <v>35981</v>
      </c>
      <c r="G18" s="851" t="s">
        <v>178</v>
      </c>
      <c r="H18" s="851" t="s">
        <v>250</v>
      </c>
      <c r="I18" s="427"/>
      <c r="J18" s="427"/>
      <c r="K18" s="427"/>
      <c r="L18" s="427"/>
    </row>
    <row r="19" spans="1:12" s="372" customFormat="1" ht="10.5" customHeight="1">
      <c r="A19" s="4" t="s">
        <v>729</v>
      </c>
      <c r="B19" s="4" t="s">
        <v>797</v>
      </c>
      <c r="C19" s="341">
        <v>11439</v>
      </c>
      <c r="D19" s="426">
        <v>18</v>
      </c>
      <c r="E19" s="851" t="s">
        <v>145</v>
      </c>
      <c r="F19" s="341">
        <v>18016</v>
      </c>
      <c r="G19" s="851" t="s">
        <v>251</v>
      </c>
      <c r="H19" s="851" t="s">
        <v>12</v>
      </c>
      <c r="I19" s="427"/>
      <c r="J19" s="427"/>
      <c r="K19" s="427"/>
      <c r="L19" s="427"/>
    </row>
    <row r="20" spans="1:12" s="372" customFormat="1" ht="10.5" customHeight="1">
      <c r="A20" s="4" t="s">
        <v>85</v>
      </c>
      <c r="B20" s="4" t="s">
        <v>767</v>
      </c>
      <c r="C20" s="341">
        <v>11395</v>
      </c>
      <c r="D20" s="426">
        <v>75</v>
      </c>
      <c r="E20" s="851" t="s">
        <v>145</v>
      </c>
      <c r="F20" s="341">
        <v>211244</v>
      </c>
      <c r="G20" s="851" t="s">
        <v>252</v>
      </c>
      <c r="H20" s="851" t="s">
        <v>253</v>
      </c>
      <c r="I20" s="427"/>
      <c r="J20" s="427"/>
      <c r="K20" s="427"/>
      <c r="L20" s="427"/>
    </row>
    <row r="21" spans="1:12" s="372" customFormat="1" ht="10.5" customHeight="1">
      <c r="A21" s="4" t="s">
        <v>222</v>
      </c>
      <c r="B21" s="4" t="s">
        <v>798</v>
      </c>
      <c r="C21" s="341">
        <v>10767</v>
      </c>
      <c r="D21" s="426" t="s">
        <v>704</v>
      </c>
      <c r="E21" s="851" t="s">
        <v>15</v>
      </c>
      <c r="F21" s="341">
        <v>25216</v>
      </c>
      <c r="G21" s="851" t="s">
        <v>254</v>
      </c>
      <c r="H21" s="851" t="s">
        <v>75</v>
      </c>
      <c r="I21" s="427"/>
      <c r="J21" s="427"/>
      <c r="K21" s="427"/>
      <c r="L21" s="427"/>
    </row>
    <row r="22" spans="1:12" s="372" customFormat="1" ht="10.5" customHeight="1">
      <c r="A22" s="4" t="s">
        <v>223</v>
      </c>
      <c r="B22" s="4" t="s">
        <v>799</v>
      </c>
      <c r="C22" s="341">
        <v>9829</v>
      </c>
      <c r="D22" s="426">
        <v>13</v>
      </c>
      <c r="E22" s="851" t="s">
        <v>16</v>
      </c>
      <c r="F22" s="341">
        <v>11044</v>
      </c>
      <c r="G22" s="851" t="s">
        <v>32</v>
      </c>
      <c r="H22" s="851" t="s">
        <v>4</v>
      </c>
      <c r="I22" s="427"/>
      <c r="J22" s="427"/>
      <c r="K22" s="427"/>
      <c r="L22" s="427"/>
    </row>
    <row r="23" spans="1:12" s="372" customFormat="1" ht="10.5" customHeight="1">
      <c r="A23" s="4" t="s">
        <v>224</v>
      </c>
      <c r="B23" s="4" t="s">
        <v>800</v>
      </c>
      <c r="C23" s="341">
        <v>9481</v>
      </c>
      <c r="D23" s="426">
        <v>25</v>
      </c>
      <c r="E23" s="851" t="s">
        <v>10</v>
      </c>
      <c r="F23" s="341">
        <v>30461</v>
      </c>
      <c r="G23" s="851" t="s">
        <v>255</v>
      </c>
      <c r="H23" s="851" t="s">
        <v>65</v>
      </c>
      <c r="I23" s="427"/>
      <c r="J23" s="427"/>
      <c r="K23" s="427"/>
      <c r="L23" s="427"/>
    </row>
    <row r="24" spans="1:12" s="372" customFormat="1" ht="10.5" customHeight="1">
      <c r="A24" s="4" t="s">
        <v>225</v>
      </c>
      <c r="B24" s="4" t="s">
        <v>801</v>
      </c>
      <c r="C24" s="341">
        <v>9445</v>
      </c>
      <c r="D24" s="426">
        <v>9</v>
      </c>
      <c r="E24" s="851" t="s">
        <v>10</v>
      </c>
      <c r="F24" s="341">
        <v>11533</v>
      </c>
      <c r="G24" s="851" t="s">
        <v>145</v>
      </c>
      <c r="H24" s="851" t="s">
        <v>5</v>
      </c>
      <c r="I24" s="427"/>
      <c r="J24" s="427"/>
      <c r="K24" s="427"/>
      <c r="L24" s="427"/>
    </row>
    <row r="25" spans="1:12" s="372" customFormat="1" ht="10.5" customHeight="1">
      <c r="A25" s="4" t="s">
        <v>226</v>
      </c>
      <c r="B25" s="4" t="s">
        <v>802</v>
      </c>
      <c r="C25" s="341">
        <v>9441</v>
      </c>
      <c r="D25" s="426">
        <v>27</v>
      </c>
      <c r="E25" s="851" t="s">
        <v>10</v>
      </c>
      <c r="F25" s="341">
        <v>19576</v>
      </c>
      <c r="G25" s="851" t="s">
        <v>256</v>
      </c>
      <c r="H25" s="851" t="s">
        <v>67</v>
      </c>
      <c r="I25" s="427"/>
      <c r="J25" s="427"/>
      <c r="K25" s="427"/>
      <c r="L25" s="427"/>
    </row>
    <row r="26" spans="1:12" s="372" customFormat="1" ht="10.5" customHeight="1">
      <c r="A26" s="4" t="s">
        <v>726</v>
      </c>
      <c r="B26" s="4" t="s">
        <v>752</v>
      </c>
      <c r="C26" s="341">
        <v>9416</v>
      </c>
      <c r="D26" s="426">
        <v>98</v>
      </c>
      <c r="E26" s="851" t="s">
        <v>10</v>
      </c>
      <c r="F26" s="341">
        <v>33777</v>
      </c>
      <c r="G26" s="851" t="s">
        <v>257</v>
      </c>
      <c r="H26" s="851" t="s">
        <v>79</v>
      </c>
      <c r="I26" s="427"/>
      <c r="J26" s="427"/>
      <c r="K26" s="427"/>
      <c r="L26" s="427"/>
    </row>
    <row r="27" spans="1:12" s="372" customFormat="1" ht="10.5" customHeight="1">
      <c r="A27" s="4" t="s">
        <v>227</v>
      </c>
      <c r="B27" s="4" t="s">
        <v>803</v>
      </c>
      <c r="C27" s="341">
        <v>9381</v>
      </c>
      <c r="D27" s="426" t="s">
        <v>704</v>
      </c>
      <c r="E27" s="851" t="s">
        <v>10</v>
      </c>
      <c r="F27" s="341">
        <v>43542</v>
      </c>
      <c r="G27" s="851" t="s">
        <v>258</v>
      </c>
      <c r="H27" s="851" t="s">
        <v>72</v>
      </c>
      <c r="I27" s="427"/>
      <c r="J27" s="427"/>
      <c r="K27" s="427"/>
      <c r="L27" s="427"/>
    </row>
    <row r="28" spans="1:12" s="372" customFormat="1" ht="10.5" customHeight="1">
      <c r="A28" s="4" t="s">
        <v>115</v>
      </c>
      <c r="B28" s="4" t="s">
        <v>804</v>
      </c>
      <c r="C28" s="341">
        <v>8935</v>
      </c>
      <c r="D28" s="426" t="s">
        <v>704</v>
      </c>
      <c r="E28" s="851" t="s">
        <v>6</v>
      </c>
      <c r="F28" s="341">
        <v>15660</v>
      </c>
      <c r="G28" s="851" t="s">
        <v>259</v>
      </c>
      <c r="H28" s="851" t="s">
        <v>68</v>
      </c>
      <c r="I28" s="427"/>
      <c r="J28" s="427"/>
      <c r="K28" s="427"/>
      <c r="L28" s="427"/>
    </row>
    <row r="29" spans="1:12" s="372" customFormat="1" ht="10.5" customHeight="1">
      <c r="A29" s="4" t="s">
        <v>720</v>
      </c>
      <c r="B29" s="4" t="s">
        <v>751</v>
      </c>
      <c r="C29" s="341">
        <v>8857</v>
      </c>
      <c r="D29" s="426">
        <v>122</v>
      </c>
      <c r="E29" s="851" t="s">
        <v>7</v>
      </c>
      <c r="F29" s="341">
        <v>19960</v>
      </c>
      <c r="G29" s="851" t="s">
        <v>214</v>
      </c>
      <c r="H29" s="851" t="s">
        <v>75</v>
      </c>
      <c r="I29" s="427"/>
      <c r="J29" s="427"/>
      <c r="K29" s="427"/>
      <c r="L29" s="427"/>
    </row>
    <row r="30" spans="1:12" s="372" customFormat="1" ht="10.5" customHeight="1">
      <c r="A30" s="4" t="s">
        <v>228</v>
      </c>
      <c r="B30" s="4" t="s">
        <v>805</v>
      </c>
      <c r="C30" s="341">
        <v>8485</v>
      </c>
      <c r="D30" s="426">
        <v>19</v>
      </c>
      <c r="E30" s="851" t="s">
        <v>73</v>
      </c>
      <c r="F30" s="341">
        <v>11969</v>
      </c>
      <c r="G30" s="851" t="s">
        <v>18</v>
      </c>
      <c r="H30" s="851" t="s">
        <v>13</v>
      </c>
      <c r="I30" s="427"/>
      <c r="J30" s="427"/>
      <c r="K30" s="427"/>
      <c r="L30" s="427"/>
    </row>
    <row r="31" spans="1:12" s="372" customFormat="1" ht="10.5" customHeight="1">
      <c r="A31" s="4" t="s">
        <v>229</v>
      </c>
      <c r="B31" s="4" t="s">
        <v>770</v>
      </c>
      <c r="C31" s="341">
        <v>8390</v>
      </c>
      <c r="D31" s="426">
        <v>28</v>
      </c>
      <c r="E31" s="851" t="s">
        <v>27</v>
      </c>
      <c r="F31" s="341">
        <v>43803</v>
      </c>
      <c r="G31" s="851" t="s">
        <v>260</v>
      </c>
      <c r="H31" s="851" t="s">
        <v>15</v>
      </c>
      <c r="I31" s="427"/>
      <c r="J31" s="427"/>
      <c r="K31" s="427"/>
      <c r="L31" s="427"/>
    </row>
    <row r="32" spans="1:12" s="372" customFormat="1" ht="10.5" customHeight="1">
      <c r="A32" s="4" t="s">
        <v>721</v>
      </c>
      <c r="B32" s="4" t="s">
        <v>806</v>
      </c>
      <c r="C32" s="341">
        <v>7978</v>
      </c>
      <c r="D32" s="426">
        <v>54</v>
      </c>
      <c r="E32" s="851" t="s">
        <v>28</v>
      </c>
      <c r="F32" s="341">
        <v>15440</v>
      </c>
      <c r="G32" s="851" t="s">
        <v>169</v>
      </c>
      <c r="H32" s="851" t="s">
        <v>70</v>
      </c>
      <c r="I32" s="427"/>
      <c r="J32" s="427"/>
      <c r="K32" s="427"/>
      <c r="L32" s="427"/>
    </row>
    <row r="33" spans="1:12" s="372" customFormat="1" ht="10.5" customHeight="1">
      <c r="A33" s="4" t="s">
        <v>230</v>
      </c>
      <c r="B33" s="4" t="s">
        <v>807</v>
      </c>
      <c r="C33" s="341">
        <v>7756</v>
      </c>
      <c r="D33" s="426" t="s">
        <v>704</v>
      </c>
      <c r="E33" s="851" t="s">
        <v>26</v>
      </c>
      <c r="F33" s="341">
        <v>13910</v>
      </c>
      <c r="G33" s="851" t="s">
        <v>261</v>
      </c>
      <c r="H33" s="851" t="s">
        <v>68</v>
      </c>
      <c r="I33" s="427"/>
      <c r="J33" s="427"/>
      <c r="K33" s="427"/>
      <c r="L33" s="427"/>
    </row>
    <row r="34" spans="1:12" s="372" customFormat="1" ht="10.5" customHeight="1">
      <c r="A34" s="4" t="s">
        <v>36</v>
      </c>
      <c r="B34" s="4" t="s">
        <v>808</v>
      </c>
      <c r="C34" s="341">
        <v>7363</v>
      </c>
      <c r="D34" s="426">
        <v>8</v>
      </c>
      <c r="E34" s="851" t="s">
        <v>237</v>
      </c>
      <c r="F34" s="341">
        <v>10083</v>
      </c>
      <c r="G34" s="851" t="s">
        <v>80</v>
      </c>
      <c r="H34" s="851" t="s">
        <v>13</v>
      </c>
      <c r="I34" s="427"/>
      <c r="J34" s="427"/>
      <c r="K34" s="427"/>
      <c r="L34" s="427"/>
    </row>
    <row r="35" spans="1:12" s="372" customFormat="1" ht="10.5" customHeight="1">
      <c r="A35" s="4" t="s">
        <v>47</v>
      </c>
      <c r="B35" s="4" t="s">
        <v>753</v>
      </c>
      <c r="C35" s="341">
        <v>7286</v>
      </c>
      <c r="D35" s="426">
        <v>7</v>
      </c>
      <c r="E35" s="851" t="s">
        <v>237</v>
      </c>
      <c r="F35" s="341">
        <v>19663</v>
      </c>
      <c r="G35" s="851" t="s">
        <v>256</v>
      </c>
      <c r="H35" s="851" t="s">
        <v>61</v>
      </c>
      <c r="I35" s="427"/>
      <c r="J35" s="427"/>
      <c r="K35" s="427"/>
      <c r="L35" s="427"/>
    </row>
    <row r="36" spans="1:12" s="372" customFormat="1" ht="10.5" customHeight="1">
      <c r="A36" s="4" t="s">
        <v>231</v>
      </c>
      <c r="B36" s="4" t="s">
        <v>809</v>
      </c>
      <c r="C36" s="341">
        <v>7269</v>
      </c>
      <c r="D36" s="426">
        <v>34</v>
      </c>
      <c r="E36" s="851" t="s">
        <v>237</v>
      </c>
      <c r="F36" s="341">
        <v>10306</v>
      </c>
      <c r="G36" s="851" t="s">
        <v>9</v>
      </c>
      <c r="H36" s="851" t="s">
        <v>13</v>
      </c>
      <c r="I36" s="427"/>
      <c r="J36" s="427"/>
      <c r="K36" s="427"/>
      <c r="L36" s="427"/>
    </row>
    <row r="37" spans="1:12" s="372" customFormat="1" ht="10.5" customHeight="1">
      <c r="A37" s="4" t="s">
        <v>685</v>
      </c>
      <c r="B37" s="4" t="s">
        <v>576</v>
      </c>
      <c r="C37" s="341">
        <v>579416</v>
      </c>
      <c r="D37" s="341">
        <v>3229</v>
      </c>
      <c r="E37" s="851" t="s">
        <v>238</v>
      </c>
      <c r="F37" s="341">
        <v>3435160</v>
      </c>
      <c r="G37" s="851" t="s">
        <v>262</v>
      </c>
      <c r="H37" s="851" t="s">
        <v>76</v>
      </c>
      <c r="I37" s="427"/>
      <c r="J37" s="427"/>
      <c r="K37" s="427"/>
      <c r="L37" s="427"/>
    </row>
    <row r="38" spans="1:12" s="376" customFormat="1" ht="12.75" customHeight="1">
      <c r="A38" s="428" t="s">
        <v>669</v>
      </c>
      <c r="B38" s="429" t="s">
        <v>676</v>
      </c>
      <c r="C38" s="430">
        <v>987377</v>
      </c>
      <c r="D38" s="430">
        <v>4234</v>
      </c>
      <c r="E38" s="431" t="s">
        <v>239</v>
      </c>
      <c r="F38" s="430">
        <v>4812276</v>
      </c>
      <c r="G38" s="431" t="s">
        <v>263</v>
      </c>
      <c r="H38" s="431" t="s">
        <v>9</v>
      </c>
      <c r="I38" s="427"/>
      <c r="J38" s="427"/>
      <c r="K38" s="427"/>
      <c r="L38" s="427"/>
    </row>
    <row r="39" spans="1:9" s="372" customFormat="1" ht="3" customHeight="1">
      <c r="A39" s="432"/>
      <c r="B39" s="433"/>
      <c r="C39" s="434"/>
      <c r="D39" s="435"/>
      <c r="E39" s="435"/>
      <c r="F39" s="434"/>
      <c r="G39" s="435"/>
      <c r="H39" s="436"/>
      <c r="I39" s="437"/>
    </row>
    <row r="40" spans="1:9" s="372" customFormat="1" ht="3" customHeight="1">
      <c r="A40" s="438"/>
      <c r="B40" s="439"/>
      <c r="C40" s="440"/>
      <c r="D40" s="440"/>
      <c r="E40" s="441"/>
      <c r="F40" s="441"/>
      <c r="G40" s="440"/>
      <c r="H40" s="441"/>
      <c r="I40" s="442"/>
    </row>
    <row r="41" spans="1:9" s="372" customFormat="1" ht="9" customHeight="1">
      <c r="A41" s="227" t="s">
        <v>783</v>
      </c>
      <c r="B41" s="443"/>
      <c r="C41" s="444"/>
      <c r="D41" s="444"/>
      <c r="E41" s="445"/>
      <c r="F41" s="445"/>
      <c r="G41" s="444"/>
      <c r="H41" s="445"/>
      <c r="I41" s="442"/>
    </row>
    <row r="42" spans="1:9" s="372" customFormat="1" ht="9.75" customHeight="1">
      <c r="A42" s="227" t="s">
        <v>779</v>
      </c>
      <c r="B42" s="443"/>
      <c r="C42" s="444"/>
      <c r="D42" s="444"/>
      <c r="E42" s="445"/>
      <c r="F42" s="445"/>
      <c r="G42" s="444"/>
      <c r="H42" s="445"/>
      <c r="I42" s="442"/>
    </row>
    <row r="43" spans="1:9" s="450" customFormat="1" ht="9.75" customHeight="1">
      <c r="A43" s="446" t="s">
        <v>811</v>
      </c>
      <c r="B43" s="447"/>
      <c r="C43" s="448"/>
      <c r="D43" s="448"/>
      <c r="E43" s="448"/>
      <c r="F43" s="448"/>
      <c r="G43" s="448"/>
      <c r="H43" s="448"/>
      <c r="I43" s="449"/>
    </row>
    <row r="44" spans="1:9" s="450" customFormat="1" ht="9.75" customHeight="1">
      <c r="A44" s="451" t="s">
        <v>810</v>
      </c>
      <c r="B44" s="452"/>
      <c r="C44" s="453"/>
      <c r="D44" s="453"/>
      <c r="E44" s="453"/>
      <c r="F44" s="453"/>
      <c r="G44" s="453"/>
      <c r="H44" s="453"/>
      <c r="I44" s="449"/>
    </row>
    <row r="45" spans="1:9" s="456" customFormat="1" ht="9.75" customHeight="1">
      <c r="A45" s="454" t="s">
        <v>786</v>
      </c>
      <c r="B45" s="455"/>
      <c r="D45" s="400"/>
      <c r="E45" s="457"/>
      <c r="F45" s="457"/>
      <c r="G45" s="400"/>
      <c r="H45" s="457"/>
      <c r="I45" s="458"/>
    </row>
    <row r="48" ht="9" customHeight="1">
      <c r="B48" s="4"/>
    </row>
  </sheetData>
  <printOptions/>
  <pageMargins left="0.99" right="0.984251968503937" top="0.984251968503937" bottom="0.984251968503937" header="0.5118110236220472" footer="0.5118110236220472"/>
  <pageSetup fitToHeight="1" fitToWidth="1" horizontalDpi="600" verticalDpi="600" orientation="landscape" paperSize="9" scale="97" r:id="rId1"/>
  <ignoredErrors>
    <ignoredError sqref="E7:E38 G7:H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AIHW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burgessk</dc:creator>
  <cp:keywords/>
  <dc:description/>
  <cp:lastModifiedBy>AIHW</cp:lastModifiedBy>
  <dcterms:created xsi:type="dcterms:W3CDTF">2008-05-22T05:43:38Z</dcterms:created>
  <dcterms:modified xsi:type="dcterms:W3CDTF">2008-05-26T04:47:44Z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