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projects.aihw.gov.au/PRJ02628/Analysis Output/"/>
    </mc:Choice>
  </mc:AlternateContent>
  <xr:revisionPtr revIDLastSave="0" documentId="13_ncr:1_{23D64E7F-B652-4914-8344-05C59A676019}" xr6:coauthVersionLast="47" xr6:coauthVersionMax="47" xr10:uidLastSave="{00000000-0000-0000-0000-000000000000}"/>
  <bookViews>
    <workbookView xWindow="390" yWindow="390" windowWidth="26430" windowHeight="14415" xr2:uid="{00000000-000D-0000-FFFF-FFFF00000000}"/>
  </bookViews>
  <sheets>
    <sheet name="Contents" sheetId="23" r:id="rId1"/>
    <sheet name="Technical specifications" sheetId="24" r:id="rId2"/>
    <sheet name="Table 1" sheetId="1" r:id="rId3"/>
    <sheet name="Table 2" sheetId="2" r:id="rId4"/>
    <sheet name="Table 3" sheetId="3" r:id="rId5"/>
    <sheet name="Table 4" sheetId="4" r:id="rId6"/>
    <sheet name="Table 5" sheetId="21" r:id="rId7"/>
    <sheet name="Table 6" sheetId="5" r:id="rId8"/>
    <sheet name="Table 7" sheetId="6" r:id="rId9"/>
    <sheet name="Table 8" sheetId="7" r:id="rId10"/>
    <sheet name="Table 9" sheetId="8" r:id="rId11"/>
    <sheet name="Table 10" sheetId="22" r:id="rId12"/>
    <sheet name="Table 11" sheetId="2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 i="4" l="1"/>
  <c r="AI4" i="4"/>
  <c r="AG5" i="4"/>
  <c r="AI5" i="4"/>
  <c r="AG6" i="4"/>
  <c r="AI6" i="4"/>
  <c r="AG7" i="4"/>
  <c r="AI7" i="4"/>
  <c r="AG8" i="4"/>
  <c r="AI8" i="4"/>
  <c r="AG9" i="4"/>
  <c r="AI9" i="4"/>
  <c r="AG10" i="4"/>
  <c r="AI10" i="4"/>
  <c r="AG11" i="4"/>
  <c r="AI11" i="4"/>
  <c r="AG12" i="4"/>
  <c r="AI12" i="4"/>
  <c r="AF4" i="4"/>
  <c r="AF5" i="4"/>
  <c r="AF6" i="4"/>
  <c r="AF7" i="4"/>
  <c r="AF8" i="4"/>
  <c r="AF9" i="4"/>
  <c r="AF10" i="4"/>
  <c r="AF11" i="4"/>
  <c r="AF12" i="4"/>
</calcChain>
</file>

<file path=xl/sharedStrings.xml><?xml version="1.0" encoding="utf-8"?>
<sst xmlns="http://schemas.openxmlformats.org/spreadsheetml/2006/main" count="358" uniqueCount="222">
  <si>
    <t>Total separations</t>
  </si>
  <si>
    <t>New South Wales</t>
  </si>
  <si>
    <t>Victoria</t>
  </si>
  <si>
    <t>Queensland</t>
  </si>
  <si>
    <t>Western Australia</t>
  </si>
  <si>
    <t>South Australia</t>
  </si>
  <si>
    <t>Tasmania</t>
  </si>
  <si>
    <t>Australian Capital Territory</t>
  </si>
  <si>
    <t>Northern Territory</t>
  </si>
  <si>
    <t>Total</t>
  </si>
  <si>
    <t>Median hours spent in ICU</t>
  </si>
  <si>
    <t>Minimum hours spent in ICU</t>
  </si>
  <si>
    <t>Maximum hours spent in ICU</t>
  </si>
  <si>
    <t>Minimum length of stay (days)</t>
  </si>
  <si>
    <t>Maximum length of stay (days)</t>
  </si>
  <si>
    <t>%</t>
  </si>
  <si>
    <t>1-Lowest</t>
  </si>
  <si>
    <t>5-Highest</t>
  </si>
  <si>
    <t>Not reported</t>
  </si>
  <si>
    <t>Major cities</t>
  </si>
  <si>
    <t>Inner regional</t>
  </si>
  <si>
    <t>Outer regional</t>
  </si>
  <si>
    <t>Remote</t>
  </si>
  <si>
    <t>Very remote</t>
  </si>
  <si>
    <t>NSW</t>
  </si>
  <si>
    <t>VIC</t>
  </si>
  <si>
    <t>QLD</t>
  </si>
  <si>
    <t>WA</t>
  </si>
  <si>
    <t>SA</t>
  </si>
  <si>
    <t>TAS</t>
  </si>
  <si>
    <t>ACT</t>
  </si>
  <si>
    <t>NT</t>
  </si>
  <si>
    <t>Indigenous Australians</t>
  </si>
  <si>
    <t>0–4</t>
  </si>
  <si>
    <t>5–14</t>
  </si>
  <si>
    <t>15–24</t>
  </si>
  <si>
    <t>25–34</t>
  </si>
  <si>
    <t>35–44</t>
  </si>
  <si>
    <t>45–54</t>
  </si>
  <si>
    <t>55–64</t>
  </si>
  <si>
    <t>65–74</t>
  </si>
  <si>
    <t>75–84</t>
  </si>
  <si>
    <t>85–89</t>
  </si>
  <si>
    <t>90–94</t>
  </si>
  <si>
    <t>95+</t>
  </si>
  <si>
    <t>Socioeconomic status</t>
  </si>
  <si>
    <t>Asthma</t>
  </si>
  <si>
    <t>Cardiovascular disease</t>
  </si>
  <si>
    <t>Diabetes type 2</t>
  </si>
  <si>
    <t>COPD</t>
  </si>
  <si>
    <t>Chronic kidney disease</t>
  </si>
  <si>
    <t>Obesity</t>
  </si>
  <si>
    <t>Neoplasms</t>
  </si>
  <si>
    <t>Dementia</t>
  </si>
  <si>
    <t>Immunocompromised</t>
  </si>
  <si>
    <t>Diabetes type 1</t>
  </si>
  <si>
    <t>Liver disease</t>
  </si>
  <si>
    <t>Stroke</t>
  </si>
  <si>
    <t>Remoteness of area of usual residence</t>
  </si>
  <si>
    <t>Separations with a COVID-19 diagnosis</t>
  </si>
  <si>
    <t>Number</t>
  </si>
  <si>
    <t>(e)  Total is the number of separations with a COVID-19 diagnosis (U07.1 or U07.2) for which a comorbid chronic condition was recorded in any diagnosis field. This comorbid chronic condition must have impacted on the patient's care during hospitalisation in order for it to be included in the analysis.</t>
  </si>
  <si>
    <r>
      <t>Separations with ICU hours</t>
    </r>
    <r>
      <rPr>
        <b/>
        <vertAlign val="superscript"/>
        <sz val="8"/>
        <rFont val="Arial"/>
        <family val="2"/>
      </rPr>
      <t>(a)</t>
    </r>
  </si>
  <si>
    <r>
      <t>Separations with a COVID-19 diagnosis</t>
    </r>
    <r>
      <rPr>
        <b/>
        <vertAlign val="superscript"/>
        <sz val="8"/>
        <rFont val="Arial"/>
        <family val="2"/>
      </rPr>
      <t>(a)</t>
    </r>
  </si>
  <si>
    <r>
      <t xml:space="preserve">(d)  Refers to a separation mode of </t>
    </r>
    <r>
      <rPr>
        <i/>
        <sz val="7"/>
        <color theme="1"/>
        <rFont val="Arial"/>
        <family val="2"/>
      </rPr>
      <t>Died.</t>
    </r>
  </si>
  <si>
    <t>Separations with one comorbid chronic condition</t>
  </si>
  <si>
    <t>Separations with multiple comorbid conditions</t>
  </si>
  <si>
    <t>Separations without a comorbid chronic condition</t>
  </si>
  <si>
    <t>Non-Indigenous Australians</t>
  </si>
  <si>
    <t>Proportion of total separations</t>
  </si>
  <si>
    <t>Male</t>
  </si>
  <si>
    <t>Female</t>
  </si>
  <si>
    <t>(a) Excludes separations with a care type of 7.1, 7.3, 9.0 and 10.0</t>
  </si>
  <si>
    <t>(c) Separations involving ICU and/or CVS were included by applying a flag to any separation with 1 or more ICU or CVS hours.</t>
  </si>
  <si>
    <t xml:space="preserve">(b) COVID-19 diagnosis of either U07.1 or U07.2 in any diagnosis field </t>
  </si>
  <si>
    <t>n.p.</t>
  </si>
  <si>
    <t xml:space="preserve">Total </t>
  </si>
  <si>
    <t xml:space="preserve">Separations with a diagnosis of COVID-19 </t>
  </si>
  <si>
    <r>
      <t>Died</t>
    </r>
    <r>
      <rPr>
        <vertAlign val="superscript"/>
        <sz val="8"/>
        <rFont val="Arial"/>
        <family val="2"/>
      </rPr>
      <t>(d)</t>
    </r>
  </si>
  <si>
    <r>
      <t>involving ICU stay</t>
    </r>
    <r>
      <rPr>
        <vertAlign val="superscript"/>
        <sz val="8"/>
        <rFont val="Arial"/>
        <family val="2"/>
      </rPr>
      <t>(c)</t>
    </r>
  </si>
  <si>
    <r>
      <t>involving CVS</t>
    </r>
    <r>
      <rPr>
        <vertAlign val="superscript"/>
        <sz val="8"/>
        <color theme="1"/>
        <rFont val="Arial"/>
        <family val="2"/>
      </rPr>
      <t>(c)</t>
    </r>
  </si>
  <si>
    <t>(b) Separations with a COVID-19 diagnosis include cases with a diagnosis of either U07.1 and U07.2</t>
  </si>
  <si>
    <t>IHPA Rules for coding for COVID-19</t>
  </si>
  <si>
    <t>In response to the coronavirus disease 2019 (COVID-19) pandemic, the Independent Hospital Pricing Authority (IHPA) has designated a set of practices for the classification and reporting of activity related to COVID-19 episodes of care.</t>
  </si>
  <si>
    <t>In the National Hospital Morbidity Database (NHMD), three diagnosis codes can be used to identify COVID-19 related cases:</t>
  </si>
  <si>
    <r>
      <t>·</t>
    </r>
    <r>
      <rPr>
        <sz val="7"/>
        <color theme="1"/>
        <rFont val="Times New Roman"/>
        <family val="1"/>
      </rPr>
      <t xml:space="preserve">           </t>
    </r>
    <r>
      <rPr>
        <i/>
        <sz val="11"/>
        <color theme="1"/>
        <rFont val="Arial"/>
        <family val="2"/>
      </rPr>
      <t>U07.1 COVID-19, virus identified</t>
    </r>
    <r>
      <rPr>
        <sz val="11"/>
        <color theme="1"/>
        <rFont val="Arial"/>
        <family val="2"/>
      </rPr>
      <t>—is assigned when COVID-19 has been documented as confirmed by laboratory testing</t>
    </r>
  </si>
  <si>
    <r>
      <t>·</t>
    </r>
    <r>
      <rPr>
        <sz val="7"/>
        <color theme="1"/>
        <rFont val="Times New Roman"/>
        <family val="1"/>
      </rPr>
      <t xml:space="preserve">           </t>
    </r>
    <r>
      <rPr>
        <i/>
        <sz val="11"/>
        <color theme="1"/>
        <rFont val="Arial"/>
        <family val="2"/>
      </rPr>
      <t>U07.2 COVID-19, virus not identified</t>
    </r>
    <r>
      <rPr>
        <sz val="11"/>
        <color theme="1"/>
        <rFont val="Arial"/>
        <family val="2"/>
      </rPr>
      <t>—is assigned when COVD-19 has been diagnosed clinically but laboratory testing is inconclusive, not available or unspecified</t>
    </r>
  </si>
  <si>
    <r>
      <t>·</t>
    </r>
    <r>
      <rPr>
        <sz val="7"/>
        <color theme="1"/>
        <rFont val="Times New Roman"/>
        <family val="1"/>
      </rPr>
      <t xml:space="preserve">           </t>
    </r>
    <r>
      <rPr>
        <i/>
        <sz val="11"/>
        <color theme="1"/>
        <rFont val="Arial"/>
        <family val="2"/>
      </rPr>
      <t>U06.0 COVID-19 ruled out</t>
    </r>
    <r>
      <rPr>
        <sz val="11"/>
        <color theme="1"/>
        <rFont val="Arial"/>
        <family val="2"/>
      </rPr>
      <t>—is assigned when laboratory testing for COVID-19 has been performed, but ruled out (i.e. negative test result).</t>
    </r>
  </si>
  <si>
    <t>AIHW’s analysis of the NHMD extracts all separations where a COVID-19 code is reported in any diagnosis field. Our analysis found three cases where COVID-19 codes were assigned as the principal diagnosis and these cases were included in the analysis.</t>
  </si>
  <si>
    <t>IHPA guidelines on COVID-19 coding can be found here: https://www.ihpa.gov.au/what-we-do/how-to-classify-covid-19</t>
  </si>
  <si>
    <t>General analysis notes</t>
  </si>
  <si>
    <r>
      <t xml:space="preserve">Unless otherwise stated, all data included in the analysis are standard separations – excludes separations with a care type of </t>
    </r>
    <r>
      <rPr>
        <i/>
        <sz val="11"/>
        <color theme="1"/>
        <rFont val="Arial"/>
        <family val="2"/>
      </rPr>
      <t>newborn with unqualified days only</t>
    </r>
    <r>
      <rPr>
        <sz val="11"/>
        <color theme="1"/>
        <rFont val="Arial"/>
        <family val="2"/>
      </rPr>
      <t xml:space="preserve">, </t>
    </r>
    <r>
      <rPr>
        <i/>
        <sz val="11"/>
        <color theme="1"/>
        <rFont val="Arial"/>
        <family val="2"/>
      </rPr>
      <t>organ procurement – posthumous</t>
    </r>
    <r>
      <rPr>
        <sz val="11"/>
        <color theme="1"/>
        <rFont val="Arial"/>
        <family val="2"/>
      </rPr>
      <t xml:space="preserve">, and </t>
    </r>
    <r>
      <rPr>
        <i/>
        <sz val="11"/>
        <color theme="1"/>
        <rFont val="Arial"/>
        <family val="2"/>
      </rPr>
      <t>hospital boarder</t>
    </r>
    <r>
      <rPr>
        <sz val="11"/>
        <color theme="1"/>
        <rFont val="Arial"/>
        <family val="2"/>
      </rPr>
      <t xml:space="preserve"> (care type 7.3, 9, and 10).</t>
    </r>
  </si>
  <si>
    <t>Separations involving an ICU stay or CVS stay were identified by applying a flag to any separation that included one or more hours of recorded ICU or CVS.</t>
  </si>
  <si>
    <t>Identification of separations with a COVID-19 diagnosis</t>
  </si>
  <si>
    <t xml:space="preserve">For the purposes of identifying COVID-19 diagnoses in the NHMD, separations were counted where either U07.1 or U07.2 was recorded in any diagnosis field.  </t>
  </si>
  <si>
    <t>Identification of comorbidities in separations with a COVID-19 diagnosis</t>
  </si>
  <si>
    <t>In certain cases, conditions which have been flagged as potential risk factors for increased severity of COVID-19 related outcomes by the Department of Health either did not present in the 2019–20 data, or the nature of the NMDS data inhibits any analysis.  In these cases, the conditions are not included as comorbidities in the analysis undertaken here.</t>
  </si>
  <si>
    <t>Additionally, selected chronic diseases which may impact upon the severity of COVID-19 were also included in the analysis where the AIHW has previously established a method for identifying relevant diagnoses in ICD-10-AM coding.</t>
  </si>
  <si>
    <t>Based on the Department of Health’s advice, the following conditions and chronic diseases were identified as of interest:</t>
  </si>
  <si>
    <r>
      <t>·</t>
    </r>
    <r>
      <rPr>
        <sz val="7"/>
        <color theme="1"/>
        <rFont val="Times New Roman"/>
        <family val="1"/>
      </rPr>
      <t xml:space="preserve">         </t>
    </r>
    <r>
      <rPr>
        <sz val="11"/>
        <color theme="1"/>
        <rFont val="Arial"/>
        <family val="2"/>
      </rPr>
      <t xml:space="preserve">Treatment for neoplasm </t>
    </r>
  </si>
  <si>
    <r>
      <t>·</t>
    </r>
    <r>
      <rPr>
        <sz val="7"/>
        <color theme="1"/>
        <rFont val="Times New Roman"/>
        <family val="1"/>
      </rPr>
      <t xml:space="preserve">         </t>
    </r>
    <r>
      <rPr>
        <sz val="11"/>
        <color theme="1"/>
        <rFont val="Arial"/>
        <family val="2"/>
      </rPr>
      <t>Immunocompromised</t>
    </r>
  </si>
  <si>
    <r>
      <t>·</t>
    </r>
    <r>
      <rPr>
        <sz val="7"/>
        <color theme="1"/>
        <rFont val="Times New Roman"/>
        <family val="1"/>
      </rPr>
      <t xml:space="preserve">         </t>
    </r>
    <r>
      <rPr>
        <sz val="11"/>
        <color theme="1"/>
        <rFont val="Arial"/>
        <family val="2"/>
      </rPr>
      <t>Asthma</t>
    </r>
  </si>
  <si>
    <r>
      <t>·</t>
    </r>
    <r>
      <rPr>
        <sz val="7"/>
        <color theme="1"/>
        <rFont val="Times New Roman"/>
        <family val="1"/>
      </rPr>
      <t xml:space="preserve">         </t>
    </r>
    <r>
      <rPr>
        <sz val="11"/>
        <color theme="1"/>
        <rFont val="Arial"/>
        <family val="2"/>
      </rPr>
      <t>Obesity</t>
    </r>
  </si>
  <si>
    <r>
      <t>·</t>
    </r>
    <r>
      <rPr>
        <sz val="7"/>
        <color theme="1"/>
        <rFont val="Times New Roman"/>
        <family val="1"/>
      </rPr>
      <t xml:space="preserve">         </t>
    </r>
    <r>
      <rPr>
        <sz val="11"/>
        <color theme="1"/>
        <rFont val="Arial"/>
        <family val="2"/>
      </rPr>
      <t>History of stroke</t>
    </r>
  </si>
  <si>
    <r>
      <t>·</t>
    </r>
    <r>
      <rPr>
        <sz val="7"/>
        <color theme="1"/>
        <rFont val="Times New Roman"/>
        <family val="1"/>
      </rPr>
      <t xml:space="preserve">         </t>
    </r>
    <r>
      <rPr>
        <sz val="11"/>
        <color theme="1"/>
        <rFont val="Arial"/>
        <family val="2"/>
      </rPr>
      <t>History of chronic liver disease</t>
    </r>
  </si>
  <si>
    <r>
      <t>·</t>
    </r>
    <r>
      <rPr>
        <sz val="7"/>
        <color theme="1"/>
        <rFont val="Times New Roman"/>
        <family val="1"/>
      </rPr>
      <t xml:space="preserve">         </t>
    </r>
    <r>
      <rPr>
        <sz val="11"/>
        <color theme="1"/>
        <rFont val="Arial"/>
        <family val="2"/>
      </rPr>
      <t>History of dementia</t>
    </r>
  </si>
  <si>
    <r>
      <t>·</t>
    </r>
    <r>
      <rPr>
        <sz val="7"/>
        <color theme="1"/>
        <rFont val="Times New Roman"/>
        <family val="1"/>
      </rPr>
      <t xml:space="preserve">         </t>
    </r>
    <r>
      <rPr>
        <sz val="11"/>
        <color theme="1"/>
        <rFont val="Arial"/>
        <family val="2"/>
      </rPr>
      <t>Diabetes (type 1 and 2)</t>
    </r>
  </si>
  <si>
    <r>
      <t>·</t>
    </r>
    <r>
      <rPr>
        <sz val="7"/>
        <color theme="1"/>
        <rFont val="Times New Roman"/>
        <family val="1"/>
      </rPr>
      <t xml:space="preserve">         </t>
    </r>
    <r>
      <rPr>
        <sz val="11"/>
        <color theme="1"/>
        <rFont val="Arial"/>
        <family val="2"/>
      </rPr>
      <t>Chronic kidney disease</t>
    </r>
  </si>
  <si>
    <r>
      <t>·</t>
    </r>
    <r>
      <rPr>
        <sz val="7"/>
        <color theme="1"/>
        <rFont val="Times New Roman"/>
        <family val="1"/>
      </rPr>
      <t xml:space="preserve">         </t>
    </r>
    <r>
      <rPr>
        <sz val="11"/>
        <color theme="1"/>
        <rFont val="Arial"/>
        <family val="2"/>
      </rPr>
      <t>Chronic obstructive pulmonary disease (COPD)</t>
    </r>
  </si>
  <si>
    <r>
      <t>·</t>
    </r>
    <r>
      <rPr>
        <sz val="7"/>
        <color theme="1"/>
        <rFont val="Times New Roman"/>
        <family val="1"/>
      </rPr>
      <t xml:space="preserve">         </t>
    </r>
    <r>
      <rPr>
        <sz val="11"/>
        <color theme="1"/>
        <rFont val="Arial"/>
        <family val="2"/>
      </rPr>
      <t>Heart disease</t>
    </r>
  </si>
  <si>
    <t xml:space="preserve">ICD-10-AM codes for comorbidities </t>
  </si>
  <si>
    <t>Records with the selected comorbidities were included in the analysis if the condition was present in any diagnostic field, including primary diagnosis. Separations may include a diagnosis for one or more comorbidities and therefore the totals may not sum across tables.</t>
  </si>
  <si>
    <t>The following table shows how separations were identified with selected comorbidities using the following ICD-10-AM codes, present in any diagnosis field.</t>
  </si>
  <si>
    <t>Comorbidity</t>
  </si>
  <si>
    <r>
      <t>Asthma</t>
    </r>
    <r>
      <rPr>
        <vertAlign val="superscript"/>
        <sz val="10"/>
        <color theme="1"/>
        <rFont val="Arial"/>
        <family val="2"/>
      </rPr>
      <t>(a)</t>
    </r>
  </si>
  <si>
    <t>J45 (Asthma) or J46 (Status asthmaticus)</t>
  </si>
  <si>
    <r>
      <t>Cardiovascular disease</t>
    </r>
    <r>
      <rPr>
        <vertAlign val="superscript"/>
        <sz val="10"/>
        <color theme="1"/>
        <rFont val="Arial"/>
        <family val="2"/>
      </rPr>
      <t>(a)</t>
    </r>
  </si>
  <si>
    <t>Diagnoses in Chapter 9, Diseases of the circulatory system (I00–I99)</t>
  </si>
  <si>
    <r>
      <t>Diabetes type 2</t>
    </r>
    <r>
      <rPr>
        <vertAlign val="superscript"/>
        <sz val="10"/>
        <color theme="1"/>
        <rFont val="Arial"/>
        <family val="2"/>
      </rPr>
      <t>(a)</t>
    </r>
  </si>
  <si>
    <t>E11 (Type 2 diabetes mellitus)</t>
  </si>
  <si>
    <r>
      <t>COPD</t>
    </r>
    <r>
      <rPr>
        <vertAlign val="superscript"/>
        <sz val="10"/>
        <color theme="1"/>
        <rFont val="Arial"/>
        <family val="2"/>
      </rPr>
      <t>(a)</t>
    </r>
  </si>
  <si>
    <t>J40–J44</t>
  </si>
  <si>
    <r>
      <t>Chronic kidney disease</t>
    </r>
    <r>
      <rPr>
        <vertAlign val="superscript"/>
        <sz val="10"/>
        <color theme="1"/>
        <rFont val="Arial"/>
        <family val="2"/>
      </rPr>
      <t>(a)</t>
    </r>
  </si>
  <si>
    <r>
      <t>̶</t>
    </r>
    <r>
      <rPr>
        <sz val="7"/>
        <color theme="1"/>
        <rFont val="Times New Roman"/>
        <family val="1"/>
      </rPr>
      <t xml:space="preserve">   </t>
    </r>
    <r>
      <rPr>
        <sz val="10"/>
        <color theme="1"/>
        <rFont val="Arial"/>
        <family val="2"/>
      </rPr>
      <t>Z49 (dialysis)</t>
    </r>
  </si>
  <si>
    <r>
      <t>̶</t>
    </r>
    <r>
      <rPr>
        <sz val="7"/>
        <color theme="1"/>
        <rFont val="Times New Roman"/>
        <family val="1"/>
      </rPr>
      <t xml:space="preserve">   </t>
    </r>
    <r>
      <rPr>
        <sz val="10"/>
        <color theme="1"/>
        <rFont val="Arial"/>
        <family val="2"/>
      </rPr>
      <t>E10.2, E11.2, E13.2, E14.2 (Diabetic nephropathy)</t>
    </r>
  </si>
  <si>
    <r>
      <t>̶</t>
    </r>
    <r>
      <rPr>
        <sz val="7"/>
        <color theme="1"/>
        <rFont val="Times New Roman"/>
        <family val="1"/>
      </rPr>
      <t xml:space="preserve">   </t>
    </r>
    <r>
      <rPr>
        <sz val="10"/>
        <color theme="1"/>
        <rFont val="Arial"/>
        <family val="2"/>
      </rPr>
      <t>I12, I13, I15.0, I15.1 (Hypertensive kidney disease)</t>
    </r>
  </si>
  <si>
    <r>
      <t>̶</t>
    </r>
    <r>
      <rPr>
        <sz val="7"/>
        <color theme="1"/>
        <rFont val="Times New Roman"/>
        <family val="1"/>
      </rPr>
      <t xml:space="preserve">   </t>
    </r>
    <r>
      <rPr>
        <sz val="10"/>
        <color theme="1"/>
        <rFont val="Arial"/>
        <family val="2"/>
      </rPr>
      <t>N00-N08 (Glomerular diseases)</t>
    </r>
  </si>
  <si>
    <r>
      <t>̶</t>
    </r>
    <r>
      <rPr>
        <sz val="7"/>
        <color theme="1"/>
        <rFont val="Times New Roman"/>
        <family val="1"/>
      </rPr>
      <t xml:space="preserve">   </t>
    </r>
    <r>
      <rPr>
        <sz val="10"/>
        <color theme="1"/>
        <rFont val="Arial"/>
        <family val="2"/>
      </rPr>
      <t>N11, N12, N14-N16 (Kidney tubule-interstitial diseases)</t>
    </r>
  </si>
  <si>
    <r>
      <t>̶</t>
    </r>
    <r>
      <rPr>
        <sz val="7"/>
        <color theme="1"/>
        <rFont val="Times New Roman"/>
        <family val="1"/>
      </rPr>
      <t xml:space="preserve">   </t>
    </r>
    <r>
      <rPr>
        <sz val="10"/>
        <color theme="1"/>
        <rFont val="Arial"/>
        <family val="2"/>
      </rPr>
      <t>N18-19 (Chronic and unspecified kidney failure)</t>
    </r>
  </si>
  <si>
    <r>
      <t>̶</t>
    </r>
    <r>
      <rPr>
        <sz val="7"/>
        <color theme="1"/>
        <rFont val="Times New Roman"/>
        <family val="1"/>
      </rPr>
      <t xml:space="preserve">   </t>
    </r>
    <r>
      <rPr>
        <sz val="10"/>
        <color theme="1"/>
        <rFont val="Arial"/>
        <family val="2"/>
      </rPr>
      <t>N25-N28, N391, N392 (other disorders of kidney and ureter)</t>
    </r>
  </si>
  <si>
    <r>
      <t>̶</t>
    </r>
    <r>
      <rPr>
        <sz val="7"/>
        <color theme="1"/>
        <rFont val="Times New Roman"/>
        <family val="1"/>
      </rPr>
      <t xml:space="preserve">   </t>
    </r>
    <r>
      <rPr>
        <sz val="10"/>
        <color theme="1"/>
        <rFont val="Arial"/>
        <family val="2"/>
      </rPr>
      <t>Q60-Q63 (Congenital malformations)</t>
    </r>
  </si>
  <si>
    <r>
      <t>̶</t>
    </r>
    <r>
      <rPr>
        <sz val="7"/>
        <color theme="1"/>
        <rFont val="Times New Roman"/>
        <family val="1"/>
      </rPr>
      <t xml:space="preserve">   </t>
    </r>
    <r>
      <rPr>
        <sz val="10"/>
        <color theme="1"/>
        <rFont val="Arial"/>
        <family val="2"/>
      </rPr>
      <t>T82.4, T86.1 (Complication related to dialysis and kidney transplant)</t>
    </r>
  </si>
  <si>
    <r>
      <t>̶</t>
    </r>
    <r>
      <rPr>
        <sz val="7"/>
        <color theme="1"/>
        <rFont val="Times New Roman"/>
        <family val="1"/>
      </rPr>
      <t xml:space="preserve">   </t>
    </r>
    <r>
      <rPr>
        <sz val="10"/>
        <color theme="1"/>
        <rFont val="Arial"/>
        <family val="2"/>
      </rPr>
      <t>Z94.0, Z99.2 (Kidney transplant and dialysis status)</t>
    </r>
  </si>
  <si>
    <t>E66 (Obesity and overweight)</t>
  </si>
  <si>
    <t>Diagnoses in Chapter 2 in the Malignant neoplasms block (C00-C96, D00-D48)</t>
  </si>
  <si>
    <t>F00–F03 (Dementia)</t>
  </si>
  <si>
    <t>Diagnoses in Block of D80–D89 (Certain disorders involving the immune mechanism)</t>
  </si>
  <si>
    <t>E10 (Type 1 diabetes mellitus)</t>
  </si>
  <si>
    <t>Diagnoses in Block K70-K76  (Diseases of liver)</t>
  </si>
  <si>
    <t>I69 (Sequelae of cerebrovascular disease)</t>
  </si>
  <si>
    <t>(a)   ICD-10-AM codes sourced from AIHW publications on chronic diseases in Australia (available online).</t>
  </si>
  <si>
    <t>Suppression rules</t>
  </si>
  <si>
    <t>ICD-10-AM codes (version 11) in any diagnosis field</t>
  </si>
  <si>
    <t>(c) For the most part, separations with a diagnosis of UO6.0 reflect the practice of testing patients prior to an admission to hospital.</t>
  </si>
  <si>
    <r>
      <t>U06.0, COVID-19, ruled out</t>
    </r>
    <r>
      <rPr>
        <vertAlign val="superscript"/>
        <sz val="8"/>
        <rFont val="Arial"/>
        <family val="2"/>
      </rPr>
      <t>(c)</t>
    </r>
  </si>
  <si>
    <t>U07.2 [COVID-19, virus not identified]</t>
  </si>
  <si>
    <t>U07.1 [COVID-19, virus identified]</t>
  </si>
  <si>
    <t>Separations</t>
  </si>
  <si>
    <r>
      <t xml:space="preserve">(c)  Refers to Separation mode of </t>
    </r>
    <r>
      <rPr>
        <i/>
        <sz val="7"/>
        <rFont val="Arial"/>
        <family val="2"/>
      </rPr>
      <t>Died.</t>
    </r>
  </si>
  <si>
    <t>involving ICU stay</t>
  </si>
  <si>
    <t>involving CVS</t>
  </si>
  <si>
    <r>
      <rPr>
        <b/>
        <sz val="8"/>
        <rFont val="Arial"/>
        <family val="2"/>
      </rPr>
      <t>Died</t>
    </r>
    <r>
      <rPr>
        <vertAlign val="superscript"/>
        <sz val="8"/>
        <rFont val="Arial"/>
        <family val="2"/>
      </rPr>
      <t>(c)</t>
    </r>
  </si>
  <si>
    <r>
      <t>Proportion (%) of separations</t>
    </r>
    <r>
      <rPr>
        <vertAlign val="superscript"/>
        <sz val="8"/>
        <rFont val="Arial"/>
        <family val="2"/>
      </rPr>
      <t>(d)</t>
    </r>
  </si>
  <si>
    <r>
      <t>Comorbid condition</t>
    </r>
    <r>
      <rPr>
        <vertAlign val="superscript"/>
        <sz val="8"/>
        <rFont val="Arial"/>
        <family val="2"/>
      </rPr>
      <t>(b)</t>
    </r>
  </si>
  <si>
    <t xml:space="preserve">(c)   Separations involving one or more ICU or CVS hours. </t>
  </si>
  <si>
    <r>
      <t>involving CVS</t>
    </r>
    <r>
      <rPr>
        <vertAlign val="superscript"/>
        <sz val="8"/>
        <rFont val="Arial"/>
        <family val="2"/>
      </rPr>
      <t>(c)</t>
    </r>
  </si>
  <si>
    <r>
      <t>Total</t>
    </r>
    <r>
      <rPr>
        <vertAlign val="superscript"/>
        <sz val="8"/>
        <rFont val="Arial"/>
        <family val="2"/>
      </rPr>
      <t>(e)</t>
    </r>
  </si>
  <si>
    <t xml:space="preserve">(a) Separations for each jurisdiction may reflect admission policies for patients infected with COVID-19. For example, in Queensland, patients tested positive for COVID-19 who did not require admission to a hospital, were generally admitted to Hospital In The Home. </t>
  </si>
  <si>
    <t>For Tableau dashboards, short weeks (at the end of financial year and the week commencing 24/2/2019 and 24/2/2021) will be excluded from weekly visualisations.</t>
  </si>
  <si>
    <t>Median length of stay (days)</t>
  </si>
  <si>
    <t>Females</t>
  </si>
  <si>
    <t>Age Group</t>
  </si>
  <si>
    <t>Males</t>
  </si>
  <si>
    <t>15-19</t>
  </si>
  <si>
    <t>20-24</t>
  </si>
  <si>
    <t>25-29</t>
  </si>
  <si>
    <t>30-34</t>
  </si>
  <si>
    <t>35-39</t>
  </si>
  <si>
    <t>40-44</t>
  </si>
  <si>
    <t>45-49</t>
  </si>
  <si>
    <t>50-54</t>
  </si>
  <si>
    <t>55-59</t>
  </si>
  <si>
    <t>60-64</t>
  </si>
  <si>
    <t>65-69</t>
  </si>
  <si>
    <t>70-74</t>
  </si>
  <si>
    <t>75-79</t>
  </si>
  <si>
    <t>80-84</t>
  </si>
  <si>
    <t>85+</t>
  </si>
  <si>
    <t>1. U07.1</t>
  </si>
  <si>
    <t>2. U07.2</t>
  </si>
  <si>
    <t>3. U06.0</t>
  </si>
  <si>
    <t xml:space="preserve">(a) Includes all separations with the external cause code U07.7: [Emergency use of U07.7: COVID-19 vaccines causing adverse effects in therapeutic use] recorded against any diagnosis. </t>
  </si>
  <si>
    <t xml:space="preserve">Admitted patient care 2021–22: </t>
  </si>
  <si>
    <t>Table 1: Separations with a COVID-19 diagnosis (U07.1 or U07.2) in any diagnosis field, states and territories, Australia, 2021–22</t>
  </si>
  <si>
    <t>Table 2: Hours spent in Intensive Care Units (ICU) for separations with a COVID-19 diagnosis (U07.1 or U07.2) in any diagnosis field, states and territories, Australia, 2021–22</t>
  </si>
  <si>
    <t>Table 4: Separations with a COVID-19 diagnosis (U07.1 or U07.2) in any diagnosis field, that involved a stay in ICU and/or CVS, states and territories, Australia, 2021–22</t>
  </si>
  <si>
    <t>Table 5: Separations with a COVID-19 diagnosis (U07.1 or U07.2) in any diagnosis field, that involved a stay in ICU and/or CVS, type of comordibity, Australia, 2021–22</t>
  </si>
  <si>
    <t>Table 6: Separations with a COVID-19 diagnosis (U07.1 or U07.2) in any diagnosis field, by socioeconomic status of area of usual residence, states and territories, Australia, 2021–22</t>
  </si>
  <si>
    <t>Table 7: Separations with a COVID-19 diagnosis (U07.1 or U07.2) in any diagnosis field, by remoteness of area of usual residence, states and territories, Australia, 2021–22</t>
  </si>
  <si>
    <t>Table 8: Separations with a COVID-19 diagnosis (U07.1 or U07.2) by Indigenous status, states and territories, Australia, 2021–22</t>
  </si>
  <si>
    <t>Table 9: Separations with a COVID-19 diagnosis (U07.1 or U07.2) in any diagnosis field, by age group, Australia, 2021–22</t>
  </si>
  <si>
    <t>Table 10: Separations with a COVID-19 diagnosis in any diagnosis field, with ICU or CVS hours or a separation mode of death, by sex and age group, all hospitals, 2021–22</t>
  </si>
  <si>
    <t>Table 11: Separations with a diagnosis of U07.7: [COVID-19 vaccines causing adverse effects in therapeutic use], by age group and sex, public and private hospitals, 2021-22</t>
  </si>
  <si>
    <r>
      <t>Table 1: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states and territories, Australia, 2021–22</t>
    </r>
  </si>
  <si>
    <r>
      <t>Table 2: Hours spent in Intensive Care Units (ICU) for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states and territories, Australia, 2021–22</t>
    </r>
  </si>
  <si>
    <r>
      <t>Table 4: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that involved a stay in ICU and/or CVS, states and territories, Australia, 2021–22</t>
    </r>
  </si>
  <si>
    <r>
      <t>Table 5: Separations with a COVID-19 diagnosis</t>
    </r>
    <r>
      <rPr>
        <vertAlign val="superscript"/>
        <sz val="10"/>
        <color theme="1"/>
        <rFont val="Arial"/>
        <family val="2"/>
      </rPr>
      <t>(a)</t>
    </r>
    <r>
      <rPr>
        <b/>
        <sz val="10"/>
        <color theme="1"/>
        <rFont val="Arial"/>
        <family val="2"/>
      </rPr>
      <t>, that involved a stay in ICU and/or CVS, by comorbid condition, Australia, 2021–22</t>
    </r>
  </si>
  <si>
    <r>
      <t>Table 6: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by socioeconomic status of area of usual residence, states and territories, Australia, 2021–22</t>
    </r>
  </si>
  <si>
    <r>
      <t>Table 7: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by remoteness of area of usual residence, states and territories, Australia, 2021–22</t>
    </r>
  </si>
  <si>
    <r>
      <t>Table 8: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xml:space="preserve"> by Indigenous status, states and territories, Australia, 2021–22</t>
    </r>
  </si>
  <si>
    <t>Technical specifications for AIHW’s COVID-19 analysis—Admitted Patient Care, 2021–22</t>
  </si>
  <si>
    <t>Source: AIHW NHMD 2021–22</t>
  </si>
  <si>
    <t xml:space="preserve">Where more than one COVID-19 diagnosis code was recorded for a separation, diagnosis codes were ranked as follows and the highest ranked diagnosis was attributed to the separation. </t>
  </si>
  <si>
    <t xml:space="preserve">(b)  COVID-19 diagnosis of either U07.1 or U07.2 in any diagnosis field </t>
  </si>
  <si>
    <t xml:space="preserve">(a)  Separations involving one or more ICU or CVS hours. </t>
  </si>
  <si>
    <t xml:space="preserve">(d)  Proportions show the number separations with a COVID-19 diagnosis involving an ICU stay as the numerator and the total separations with a COVID-19 diagnosis in each state/territory as the denominator. </t>
  </si>
  <si>
    <t xml:space="preserve">(a)   COVID-19 diagnosis of either U07.1 or U07.2 in any diagnosis field </t>
  </si>
  <si>
    <t>(b)  Separations may include a diagnosis of one or more comorbidities in any diagnosis field, including principal diagnosis.</t>
  </si>
  <si>
    <t xml:space="preserve">(a) Separations involving one or more ICU hours. </t>
  </si>
  <si>
    <t xml:space="preserve">(a)  Separations involving one or more ICU hours. </t>
  </si>
  <si>
    <t>(b)  COVID-19 diagnosis of either U07.1 or U07.2 in any diagnosis field.</t>
  </si>
  <si>
    <t xml:space="preserve">(a) Separations for each jurisdiction may reflect admission policies for patients infected with COVID-19. For example, in Queensland, patients who tested positive for COVID-19 and did not require admission to a hospital, were generally admitted to Hospital In The Home. </t>
  </si>
  <si>
    <r>
      <t>Table 9: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by age group, states and territories, Australia, 2021–22</t>
    </r>
  </si>
  <si>
    <r>
      <t>Table 10: Separations</t>
    </r>
    <r>
      <rPr>
        <vertAlign val="superscript"/>
        <sz val="10"/>
        <rFont val="Arial"/>
        <family val="2"/>
      </rPr>
      <t>(a)</t>
    </r>
    <r>
      <rPr>
        <b/>
        <sz val="10"/>
        <rFont val="Arial"/>
        <family val="2"/>
      </rPr>
      <t xml:space="preserve"> with a COVID-19 diagnosis</t>
    </r>
    <r>
      <rPr>
        <vertAlign val="superscript"/>
        <sz val="10"/>
        <rFont val="Arial"/>
        <family val="2"/>
      </rPr>
      <t>(b)</t>
    </r>
    <r>
      <rPr>
        <b/>
        <sz val="10"/>
        <rFont val="Arial"/>
        <family val="2"/>
      </rPr>
      <t>, with ICU or CVS hours or a separation mode of death, by sex and age group, all hospitals, 2021–22</t>
    </r>
  </si>
  <si>
    <r>
      <t xml:space="preserve">(d) Separations with a Separation mode of </t>
    </r>
    <r>
      <rPr>
        <i/>
        <sz val="7"/>
        <color theme="1"/>
        <rFont val="Arial"/>
        <family val="2"/>
      </rPr>
      <t>Died.</t>
    </r>
  </si>
  <si>
    <t>The selected comorbidity diagnoses were chosen based on the Australian Department of Health’s advice (available on their website) regarding health factors that may impact upon the severity of COVID-19 infection.</t>
  </si>
  <si>
    <t>10–14</t>
  </si>
  <si>
    <t>5–9</t>
  </si>
  <si>
    <t>To preserve commercial confidentiality for the private hospitals in the Australian Capital Territory and the Northern Territory, the data for private hospitals in hospital activity by jurisdiction in the text do not include data for Tasmania, the Australian Capital Territory and the Northern Territory. Tasmania, the Australian Capital Territory and the Northern Territory have been suppressed. As a result, any comparisons of private hospital activity by jurisdiction in the text do not include data for Tasmania, the Australian Capital Territory and the Northern Territory.
It should be noted that there are not similar confidentiality concerns about the Tasmanian private hospital data (in aggregate) and the Tasmanian Department of Health would support the release of their private hospital information.</t>
  </si>
  <si>
    <t>Table 3: Length of stay for separations with a COVID-19 diagnosis (U07.1 or U07.2) in any diagnosis field, states and territories, Australia, 2021–22</t>
  </si>
  <si>
    <r>
      <t>Table 3: Length of stay for separations</t>
    </r>
    <r>
      <rPr>
        <vertAlign val="superscript"/>
        <sz val="10"/>
        <color theme="1"/>
        <rFont val="Arial"/>
        <family val="2"/>
      </rPr>
      <t>(a)</t>
    </r>
    <r>
      <rPr>
        <b/>
        <sz val="10"/>
        <color theme="1"/>
        <rFont val="Arial"/>
        <family val="2"/>
      </rPr>
      <t xml:space="preserve"> with a COVID-19 diagnosis</t>
    </r>
    <r>
      <rPr>
        <vertAlign val="superscript"/>
        <sz val="10"/>
        <color theme="1"/>
        <rFont val="Arial"/>
        <family val="2"/>
      </rPr>
      <t>(b)</t>
    </r>
    <r>
      <rPr>
        <b/>
        <sz val="10"/>
        <color theme="1"/>
        <rFont val="Arial"/>
        <family val="2"/>
      </rPr>
      <t>, states and territories, Australia, 2021–22</t>
    </r>
  </si>
  <si>
    <r>
      <t>Table 11: Separations with external cause code U07.7: [Emergency use of U07.7: COVID-19 vaccines causing adverse effects in therapeutic use]</t>
    </r>
    <r>
      <rPr>
        <b/>
        <vertAlign val="superscript"/>
        <sz val="10"/>
        <rFont val="Arial"/>
        <family val="2"/>
      </rPr>
      <t>(a)</t>
    </r>
    <r>
      <rPr>
        <b/>
        <sz val="10"/>
        <rFont val="Arial"/>
        <family val="2"/>
      </rPr>
      <t>, by age group and sex, all hospitals, 2021–22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</si>
</sst>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40" x14ac:knownFonts="1">
    <font>
      <sz val="11"/>
      <color theme="1"/>
      <name val="Calibri"/>
      <family val="2"/>
      <scheme val="minor"/>
    </font>
    <font>
      <sz val="11"/>
      <color theme="1"/>
      <name val="Calibri"/>
      <family val="2"/>
      <scheme val="minor"/>
    </font>
    <font>
      <sz val="11"/>
      <name val="Arial"/>
      <family val="2"/>
    </font>
    <font>
      <sz val="8"/>
      <name val="Arial"/>
      <family val="2"/>
    </font>
    <font>
      <sz val="8"/>
      <color theme="1"/>
      <name val="Calibri"/>
      <family val="2"/>
      <scheme val="minor"/>
    </font>
    <font>
      <b/>
      <sz val="8"/>
      <name val="Arial"/>
      <family val="2"/>
    </font>
    <font>
      <sz val="11"/>
      <color theme="1"/>
      <name val="Arial"/>
      <family val="2"/>
    </font>
    <font>
      <b/>
      <sz val="10"/>
      <color theme="1"/>
      <name val="Arial"/>
      <family val="2"/>
    </font>
    <font>
      <sz val="10"/>
      <color theme="1"/>
      <name val="Arial"/>
      <family val="2"/>
    </font>
    <font>
      <sz val="8"/>
      <color theme="1"/>
      <name val="Arial"/>
      <family val="2"/>
    </font>
    <font>
      <i/>
      <sz val="8"/>
      <color theme="1"/>
      <name val="Arial"/>
      <family val="2"/>
    </font>
    <font>
      <vertAlign val="superscript"/>
      <sz val="8"/>
      <color theme="1"/>
      <name val="Arial"/>
      <family val="2"/>
    </font>
    <font>
      <b/>
      <vertAlign val="superscript"/>
      <sz val="8"/>
      <name val="Arial"/>
      <family val="2"/>
    </font>
    <font>
      <b/>
      <sz val="8"/>
      <color theme="1"/>
      <name val="Arial"/>
      <family val="2"/>
    </font>
    <font>
      <i/>
      <sz val="7"/>
      <name val="Arial"/>
      <family val="2"/>
    </font>
    <font>
      <sz val="7"/>
      <color theme="1"/>
      <name val="Arial"/>
      <family val="2"/>
    </font>
    <font>
      <sz val="7"/>
      <color theme="1"/>
      <name val="Calibri"/>
      <family val="2"/>
      <scheme val="minor"/>
    </font>
    <font>
      <sz val="7"/>
      <name val="Arial"/>
      <family val="2"/>
    </font>
    <font>
      <i/>
      <sz val="7"/>
      <color theme="1"/>
      <name val="Arial"/>
      <family val="2"/>
    </font>
    <font>
      <b/>
      <sz val="8"/>
      <color rgb="FF112277"/>
      <name val="Arial"/>
      <family val="2"/>
    </font>
    <font>
      <b/>
      <sz val="10"/>
      <name val="Arial"/>
      <family val="2"/>
    </font>
    <font>
      <vertAlign val="superscript"/>
      <sz val="10"/>
      <name val="Arial"/>
      <family val="2"/>
    </font>
    <font>
      <b/>
      <sz val="12"/>
      <color theme="1"/>
      <name val="Arial"/>
      <family val="2"/>
    </font>
    <font>
      <u/>
      <sz val="11"/>
      <color theme="10"/>
      <name val="Calibri"/>
      <family val="2"/>
      <scheme val="minor"/>
    </font>
    <font>
      <vertAlign val="superscript"/>
      <sz val="8"/>
      <name val="Arial"/>
      <family val="2"/>
    </font>
    <font>
      <vertAlign val="superscript"/>
      <sz val="10"/>
      <color theme="1"/>
      <name val="Arial"/>
      <family val="2"/>
    </font>
    <font>
      <b/>
      <sz val="16"/>
      <color rgb="FF000000"/>
      <name val="Arial"/>
      <family val="2"/>
    </font>
    <font>
      <b/>
      <i/>
      <sz val="16"/>
      <color rgb="FF000000"/>
      <name val="Arial"/>
      <family val="2"/>
    </font>
    <font>
      <b/>
      <sz val="12"/>
      <color rgb="FF000000"/>
      <name val="Arial"/>
      <family val="2"/>
    </font>
    <font>
      <sz val="11"/>
      <color theme="1"/>
      <name val="Symbol"/>
      <family val="1"/>
      <charset val="2"/>
    </font>
    <font>
      <sz val="7"/>
      <color theme="1"/>
      <name val="Times New Roman"/>
      <family val="1"/>
    </font>
    <font>
      <i/>
      <sz val="11"/>
      <color theme="1"/>
      <name val="Arial"/>
      <family val="2"/>
    </font>
    <font>
      <b/>
      <sz val="11"/>
      <color rgb="FF000000"/>
      <name val="Arial"/>
      <family val="2"/>
    </font>
    <font>
      <sz val="10"/>
      <color theme="1"/>
      <name val="Courier New"/>
      <family val="3"/>
    </font>
    <font>
      <b/>
      <sz val="10"/>
      <color rgb="FF112277"/>
      <name val="Arial"/>
      <family val="2"/>
    </font>
    <font>
      <sz val="11"/>
      <color rgb="FF000000"/>
      <name val="Arial"/>
      <family val="2"/>
    </font>
    <font>
      <sz val="8"/>
      <color rgb="FF000000"/>
      <name val="Arial"/>
      <family val="2"/>
    </font>
    <font>
      <b/>
      <sz val="8"/>
      <color rgb="FF000000"/>
      <name val="Arial"/>
      <family val="2"/>
    </font>
    <font>
      <b/>
      <vertAlign val="superscript"/>
      <sz val="10"/>
      <name val="Arial"/>
      <family val="2"/>
    </font>
    <font>
      <sz val="8"/>
      <color indexed="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23" fillId="0" borderId="0" applyNumberFormat="0" applyFill="0" applyBorder="0" applyAlignment="0" applyProtection="0"/>
  </cellStyleXfs>
  <cellXfs count="187">
    <xf numFmtId="0" fontId="0" fillId="0" borderId="0" xfId="0"/>
    <xf numFmtId="0" fontId="0" fillId="2" borderId="0" xfId="0" applyFill="1"/>
    <xf numFmtId="3" fontId="0" fillId="2" borderId="0" xfId="0" applyNumberFormat="1" applyFill="1"/>
    <xf numFmtId="0" fontId="3" fillId="2" borderId="0" xfId="0" applyFont="1" applyFill="1" applyBorder="1" applyAlignment="1">
      <alignment horizontal="left" vertical="top" wrapText="1"/>
    </xf>
    <xf numFmtId="3" fontId="3" fillId="2" borderId="0" xfId="0" applyNumberFormat="1" applyFont="1" applyFill="1" applyBorder="1" applyAlignment="1">
      <alignment horizontal="right"/>
    </xf>
    <xf numFmtId="0" fontId="4" fillId="2" borderId="0" xfId="0" applyFont="1" applyFill="1"/>
    <xf numFmtId="0" fontId="5" fillId="2" borderId="1" xfId="0" applyFont="1" applyFill="1" applyBorder="1" applyAlignment="1">
      <alignment horizontal="left" vertical="top" wrapText="1"/>
    </xf>
    <xf numFmtId="3" fontId="5" fillId="2" borderId="1" xfId="0" applyNumberFormat="1" applyFont="1" applyFill="1" applyBorder="1" applyAlignment="1">
      <alignment horizontal="right"/>
    </xf>
    <xf numFmtId="0" fontId="6" fillId="2" borderId="0" xfId="0" applyFont="1" applyFill="1" applyAlignment="1">
      <alignment horizontal="right"/>
    </xf>
    <xf numFmtId="0" fontId="9" fillId="2" borderId="0" xfId="0" applyFont="1" applyFill="1"/>
    <xf numFmtId="0" fontId="6" fillId="2" borderId="0" xfId="0" applyFont="1" applyFill="1"/>
    <xf numFmtId="3" fontId="6" fillId="2" borderId="0" xfId="0" applyNumberFormat="1" applyFont="1" applyFill="1"/>
    <xf numFmtId="0" fontId="5" fillId="2" borderId="1" xfId="0" applyFont="1" applyFill="1" applyBorder="1" applyAlignment="1">
      <alignment horizontal="left" vertical="center" wrapText="1"/>
    </xf>
    <xf numFmtId="0" fontId="3" fillId="2" borderId="0" xfId="0" applyFont="1" applyFill="1" applyBorder="1" applyAlignment="1">
      <alignment wrapText="1"/>
    </xf>
    <xf numFmtId="164" fontId="3" fillId="2" borderId="0" xfId="1" applyNumberFormat="1" applyFont="1" applyFill="1" applyBorder="1" applyAlignment="1">
      <alignment horizontal="right" vertical="center"/>
    </xf>
    <xf numFmtId="0" fontId="5" fillId="2" borderId="1" xfId="0" applyFont="1" applyFill="1" applyBorder="1" applyAlignment="1">
      <alignment horizontal="left" vertical="center"/>
    </xf>
    <xf numFmtId="164" fontId="5" fillId="2" borderId="1" xfId="1" applyNumberFormat="1" applyFont="1" applyFill="1" applyBorder="1" applyAlignment="1">
      <alignment horizontal="right" vertical="center"/>
    </xf>
    <xf numFmtId="0" fontId="5" fillId="2" borderId="1" xfId="0" applyFont="1" applyFill="1" applyBorder="1" applyAlignment="1">
      <alignment horizontal="right" wrapText="1"/>
    </xf>
    <xf numFmtId="0" fontId="5" fillId="2" borderId="2" xfId="0" applyFont="1" applyFill="1" applyBorder="1" applyAlignment="1">
      <alignment horizontal="right" wrapText="1"/>
    </xf>
    <xf numFmtId="0" fontId="9" fillId="2" borderId="0" xfId="0" applyFont="1" applyFill="1" applyAlignment="1">
      <alignment horizontal="right"/>
    </xf>
    <xf numFmtId="0" fontId="13" fillId="2" borderId="1" xfId="0" applyFont="1" applyFill="1" applyBorder="1"/>
    <xf numFmtId="0" fontId="2" fillId="2" borderId="0" xfId="0" applyFont="1" applyFill="1" applyBorder="1"/>
    <xf numFmtId="0" fontId="3" fillId="2" borderId="0" xfId="0" applyFont="1" applyFill="1" applyBorder="1" applyAlignment="1">
      <alignment horizontal="right" vertical="center"/>
    </xf>
    <xf numFmtId="0" fontId="5" fillId="2" borderId="1" xfId="0" applyFont="1" applyFill="1" applyBorder="1" applyAlignment="1">
      <alignment horizontal="right" vertical="center"/>
    </xf>
    <xf numFmtId="164" fontId="2" fillId="2" borderId="0" xfId="0" applyNumberFormat="1" applyFont="1" applyFill="1" applyBorder="1"/>
    <xf numFmtId="0" fontId="5" fillId="2" borderId="2" xfId="0" applyFont="1" applyFill="1" applyBorder="1" applyAlignment="1">
      <alignment horizontal="right" vertical="center" wrapText="1"/>
    </xf>
    <xf numFmtId="0" fontId="3" fillId="2" borderId="0" xfId="0" applyFont="1" applyFill="1" applyBorder="1"/>
    <xf numFmtId="3" fontId="2" fillId="2" borderId="0" xfId="0" applyNumberFormat="1" applyFont="1" applyFill="1" applyBorder="1"/>
    <xf numFmtId="0" fontId="9" fillId="0" borderId="0" xfId="0" applyFont="1"/>
    <xf numFmtId="0" fontId="6" fillId="0" borderId="0" xfId="0" applyFont="1"/>
    <xf numFmtId="0" fontId="9" fillId="2" borderId="4" xfId="0" applyFont="1" applyFill="1" applyBorder="1"/>
    <xf numFmtId="0" fontId="9" fillId="2" borderId="1" xfId="0" applyFont="1" applyFill="1" applyBorder="1"/>
    <xf numFmtId="0" fontId="5" fillId="2" borderId="6" xfId="0" applyFont="1" applyFill="1" applyBorder="1" applyAlignment="1">
      <alignment horizontal="right" wrapText="1"/>
    </xf>
    <xf numFmtId="0" fontId="5" fillId="2" borderId="3" xfId="0" applyFont="1" applyFill="1" applyBorder="1" applyAlignment="1">
      <alignment horizontal="right" vertical="center" wrapText="1"/>
    </xf>
    <xf numFmtId="0" fontId="5" fillId="2" borderId="1" xfId="0" applyFont="1" applyFill="1" applyBorder="1" applyAlignment="1">
      <alignment vertical="center" wrapText="1"/>
    </xf>
    <xf numFmtId="0" fontId="15" fillId="2" borderId="0" xfId="0" applyFont="1" applyFill="1"/>
    <xf numFmtId="0" fontId="16" fillId="2" borderId="0" xfId="0" applyFont="1" applyFill="1"/>
    <xf numFmtId="3" fontId="6" fillId="2" borderId="0" xfId="0" applyNumberFormat="1" applyFont="1" applyFill="1" applyAlignment="1">
      <alignment horizontal="right"/>
    </xf>
    <xf numFmtId="0" fontId="6" fillId="2" borderId="0" xfId="0" applyFont="1" applyFill="1" applyAlignment="1">
      <alignment horizontal="left"/>
    </xf>
    <xf numFmtId="0" fontId="19" fillId="2" borderId="0" xfId="0" applyFont="1" applyFill="1" applyBorder="1" applyAlignment="1">
      <alignment horizontal="center" vertical="center" wrapText="1"/>
    </xf>
    <xf numFmtId="0" fontId="3" fillId="2" borderId="0" xfId="0" applyFont="1" applyFill="1" applyBorder="1" applyAlignment="1">
      <alignment horizontal="left" wrapText="1"/>
    </xf>
    <xf numFmtId="0" fontId="5" fillId="2" borderId="1" xfId="0" applyFont="1" applyFill="1" applyBorder="1" applyAlignment="1">
      <alignment horizontal="left" wrapText="1"/>
    </xf>
    <xf numFmtId="0" fontId="9" fillId="2" borderId="2" xfId="0" applyFont="1" applyFill="1" applyBorder="1" applyAlignment="1">
      <alignment horizontal="left"/>
    </xf>
    <xf numFmtId="0" fontId="9" fillId="2" borderId="2" xfId="0" applyFont="1" applyFill="1" applyBorder="1" applyAlignment="1">
      <alignment horizontal="right"/>
    </xf>
    <xf numFmtId="0" fontId="8" fillId="2" borderId="0" xfId="0" applyFont="1" applyFill="1"/>
    <xf numFmtId="0" fontId="3" fillId="2" borderId="3" xfId="0" applyFont="1" applyFill="1" applyBorder="1" applyAlignment="1">
      <alignment horizontal="center" vertical="center" wrapText="1"/>
    </xf>
    <xf numFmtId="0" fontId="3" fillId="2" borderId="1" xfId="0" applyFont="1" applyFill="1" applyBorder="1" applyAlignment="1">
      <alignment horizontal="right" wrapText="1"/>
    </xf>
    <xf numFmtId="164" fontId="3" fillId="2" borderId="1" xfId="1" applyNumberFormat="1" applyFont="1" applyFill="1" applyBorder="1" applyAlignment="1">
      <alignment horizontal="right" wrapText="1"/>
    </xf>
    <xf numFmtId="0" fontId="3" fillId="2" borderId="1" xfId="0" applyFont="1" applyFill="1" applyBorder="1" applyAlignment="1">
      <alignment horizontal="left" wrapText="1"/>
    </xf>
    <xf numFmtId="0" fontId="17" fillId="2" borderId="0" xfId="0" applyFont="1" applyFill="1" applyBorder="1" applyAlignment="1">
      <alignment horizontal="left"/>
    </xf>
    <xf numFmtId="0" fontId="8" fillId="0" borderId="0" xfId="0" applyFont="1"/>
    <xf numFmtId="0" fontId="8" fillId="2" borderId="0" xfId="0" applyFont="1" applyFill="1" applyBorder="1"/>
    <xf numFmtId="0" fontId="0" fillId="2" borderId="8" xfId="0" applyFill="1" applyBorder="1"/>
    <xf numFmtId="0" fontId="0" fillId="2" borderId="0" xfId="0" applyFill="1" applyBorder="1"/>
    <xf numFmtId="0" fontId="0" fillId="2" borderId="4" xfId="0" applyFill="1" applyBorder="1"/>
    <xf numFmtId="0" fontId="0" fillId="2" borderId="9" xfId="0" applyFill="1" applyBorder="1"/>
    <xf numFmtId="0" fontId="0" fillId="2" borderId="10" xfId="0" applyFill="1" applyBorder="1"/>
    <xf numFmtId="0" fontId="0" fillId="2" borderId="11" xfId="0" applyFill="1" applyBorder="1"/>
    <xf numFmtId="0" fontId="0" fillId="2" borderId="5" xfId="0" applyFill="1" applyBorder="1"/>
    <xf numFmtId="0" fontId="0" fillId="2" borderId="12" xfId="0" applyFill="1" applyBorder="1"/>
    <xf numFmtId="0" fontId="22" fillId="2" borderId="13" xfId="0" applyFont="1" applyFill="1" applyBorder="1"/>
    <xf numFmtId="0" fontId="22" fillId="2" borderId="8" xfId="0" applyFont="1" applyFill="1" applyBorder="1"/>
    <xf numFmtId="0" fontId="23" fillId="2" borderId="8" xfId="2" applyFill="1" applyBorder="1" applyAlignment="1">
      <alignment horizontal="left"/>
    </xf>
    <xf numFmtId="0" fontId="23" fillId="2" borderId="0" xfId="2" applyFill="1" applyBorder="1"/>
    <xf numFmtId="0" fontId="23" fillId="2" borderId="10" xfId="2" applyFill="1" applyBorder="1"/>
    <xf numFmtId="0" fontId="23" fillId="2" borderId="8" xfId="2" applyFill="1" applyBorder="1" applyAlignment="1"/>
    <xf numFmtId="0" fontId="23" fillId="2" borderId="0" xfId="2" applyFill="1" applyBorder="1" applyAlignment="1"/>
    <xf numFmtId="0" fontId="23" fillId="2" borderId="8" xfId="2" applyFill="1" applyBorder="1" applyAlignment="1">
      <alignment vertical="top"/>
    </xf>
    <xf numFmtId="0" fontId="23" fillId="2" borderId="0" xfId="2" applyFill="1" applyBorder="1" applyAlignment="1">
      <alignment vertical="top"/>
    </xf>
    <xf numFmtId="0" fontId="23" fillId="2" borderId="8" xfId="2" applyFill="1" applyBorder="1"/>
    <xf numFmtId="0" fontId="13" fillId="2" borderId="0" xfId="0" applyFont="1" applyFill="1" applyBorder="1"/>
    <xf numFmtId="0" fontId="13" fillId="2" borderId="1" xfId="0" applyFont="1" applyFill="1" applyBorder="1" applyAlignment="1">
      <alignment horizontal="center"/>
    </xf>
    <xf numFmtId="0" fontId="13" fillId="2" borderId="1" xfId="0" applyFont="1" applyFill="1" applyBorder="1" applyAlignment="1">
      <alignment horizontal="right"/>
    </xf>
    <xf numFmtId="0" fontId="13" fillId="2" borderId="1" xfId="0" applyFont="1" applyFill="1" applyBorder="1" applyAlignment="1">
      <alignment horizontal="right" wrapText="1"/>
    </xf>
    <xf numFmtId="0" fontId="9" fillId="2" borderId="1" xfId="0" applyFont="1" applyFill="1" applyBorder="1" applyAlignment="1">
      <alignment horizontal="right"/>
    </xf>
    <xf numFmtId="0" fontId="9" fillId="2" borderId="0" xfId="0" applyFont="1" applyFill="1" applyBorder="1"/>
    <xf numFmtId="165" fontId="9" fillId="2" borderId="0" xfId="0" applyNumberFormat="1" applyFont="1" applyFill="1"/>
    <xf numFmtId="0" fontId="10" fillId="2" borderId="0" xfId="0" applyFont="1" applyFill="1"/>
    <xf numFmtId="165" fontId="5" fillId="2" borderId="1" xfId="0" applyNumberFormat="1" applyFont="1" applyFill="1" applyBorder="1" applyAlignment="1">
      <alignment vertical="center" wrapText="1"/>
    </xf>
    <xf numFmtId="0" fontId="3" fillId="2" borderId="1" xfId="0" applyFont="1" applyFill="1" applyBorder="1" applyAlignment="1">
      <alignment horizontal="right"/>
    </xf>
    <xf numFmtId="0" fontId="17" fillId="2" borderId="0" xfId="0" applyFont="1" applyFill="1" applyBorder="1" applyAlignment="1"/>
    <xf numFmtId="0" fontId="15" fillId="0" borderId="0" xfId="0" applyFont="1" applyAlignment="1"/>
    <xf numFmtId="0" fontId="15" fillId="0" borderId="0" xfId="0" applyFont="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6" fillId="2" borderId="0" xfId="0" applyFont="1" applyFill="1" applyAlignment="1">
      <alignment vertical="center"/>
    </xf>
    <xf numFmtId="0" fontId="29" fillId="2" borderId="0" xfId="0" applyFont="1" applyFill="1" applyAlignment="1">
      <alignment horizontal="left" vertical="center" indent="4"/>
    </xf>
    <xf numFmtId="0" fontId="23" fillId="2" borderId="0" xfId="2" applyFill="1" applyAlignment="1">
      <alignment vertical="center"/>
    </xf>
    <xf numFmtId="0" fontId="32" fillId="2" borderId="0" xfId="0" applyFont="1" applyFill="1" applyAlignment="1">
      <alignment vertical="center"/>
    </xf>
    <xf numFmtId="0" fontId="29" fillId="2" borderId="0" xfId="0" applyFont="1" applyFill="1" applyAlignment="1">
      <alignment horizontal="left" vertical="center" indent="5"/>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8" fillId="2" borderId="16" xfId="0" applyFont="1" applyFill="1" applyBorder="1" applyAlignment="1">
      <alignment vertical="center" wrapText="1"/>
    </xf>
    <xf numFmtId="0" fontId="8" fillId="2" borderId="18" xfId="0" applyFont="1" applyFill="1" applyBorder="1" applyAlignment="1">
      <alignment vertical="center" wrapText="1"/>
    </xf>
    <xf numFmtId="0" fontId="33" fillId="2" borderId="19" xfId="0" applyFont="1" applyFill="1" applyBorder="1" applyAlignment="1">
      <alignment horizontal="left" vertical="center" wrapText="1" indent="2"/>
    </xf>
    <xf numFmtId="0" fontId="33" fillId="2" borderId="18" xfId="0" applyFont="1" applyFill="1" applyBorder="1" applyAlignment="1">
      <alignment horizontal="left" vertical="center" wrapText="1" indent="2"/>
    </xf>
    <xf numFmtId="0" fontId="5" fillId="2" borderId="0" xfId="0" applyFont="1" applyFill="1" applyBorder="1" applyAlignment="1">
      <alignment vertical="center" wrapText="1"/>
    </xf>
    <xf numFmtId="0" fontId="5" fillId="2" borderId="2" xfId="0" applyFont="1" applyFill="1" applyBorder="1" applyAlignment="1">
      <alignment vertical="center" wrapText="1"/>
    </xf>
    <xf numFmtId="0" fontId="6" fillId="2" borderId="0" xfId="0" applyFont="1" applyFill="1" applyAlignment="1"/>
    <xf numFmtId="0" fontId="15" fillId="2" borderId="0" xfId="0" applyFont="1" applyFill="1" applyAlignment="1"/>
    <xf numFmtId="0" fontId="3" fillId="2" borderId="0" xfId="0" applyFont="1" applyFill="1" applyBorder="1" applyAlignment="1"/>
    <xf numFmtId="0" fontId="5" fillId="2" borderId="0" xfId="0" applyFont="1" applyFill="1" applyBorder="1" applyAlignment="1">
      <alignment horizontal="center" wrapText="1"/>
    </xf>
    <xf numFmtId="0" fontId="5" fillId="2" borderId="0" xfId="0" applyFont="1" applyFill="1" applyBorder="1" applyAlignment="1">
      <alignment wrapText="1"/>
    </xf>
    <xf numFmtId="0" fontId="3" fillId="2" borderId="1" xfId="0" applyFont="1" applyFill="1" applyBorder="1" applyAlignment="1"/>
    <xf numFmtId="0" fontId="2" fillId="2" borderId="0" xfId="0" applyFont="1" applyFill="1" applyBorder="1" applyAlignment="1"/>
    <xf numFmtId="0" fontId="5" fillId="2" borderId="1" xfId="0" applyFont="1" applyFill="1" applyBorder="1" applyAlignment="1">
      <alignment horizontal="center" wrapText="1"/>
    </xf>
    <xf numFmtId="0" fontId="6" fillId="0" borderId="0" xfId="0" applyFont="1" applyAlignment="1"/>
    <xf numFmtId="0" fontId="17" fillId="2" borderId="0" xfId="0" applyFont="1" applyFill="1" applyBorder="1"/>
    <xf numFmtId="0" fontId="5" fillId="2" borderId="1" xfId="0" applyFont="1" applyFill="1" applyBorder="1" applyAlignment="1">
      <alignment horizontal="left" wrapText="1"/>
    </xf>
    <xf numFmtId="165" fontId="3" fillId="2" borderId="0"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0" fontId="34" fillId="2" borderId="0" xfId="0" applyFont="1" applyFill="1" applyBorder="1" applyAlignment="1">
      <alignment horizontal="left" vertical="top" wrapText="1"/>
    </xf>
    <xf numFmtId="0" fontId="35" fillId="2" borderId="0" xfId="0" applyFont="1" applyFill="1" applyBorder="1" applyAlignment="1">
      <alignment horizontal="right"/>
    </xf>
    <xf numFmtId="3" fontId="36" fillId="2" borderId="0" xfId="0" applyNumberFormat="1" applyFont="1" applyFill="1" applyBorder="1" applyAlignment="1">
      <alignment horizontal="right"/>
    </xf>
    <xf numFmtId="3" fontId="37" fillId="2" borderId="1" xfId="0" applyNumberFormat="1" applyFont="1" applyFill="1" applyBorder="1" applyAlignment="1">
      <alignment horizontal="right"/>
    </xf>
    <xf numFmtId="0" fontId="3" fillId="2" borderId="0" xfId="0" applyFont="1" applyFill="1" applyAlignment="1">
      <alignment horizontal="right"/>
    </xf>
    <xf numFmtId="0" fontId="9" fillId="0" borderId="0" xfId="0" applyFont="1" applyAlignment="1">
      <alignment horizontal="right"/>
    </xf>
    <xf numFmtId="0" fontId="3" fillId="2" borderId="0" xfId="0" applyFont="1" applyFill="1" applyAlignment="1">
      <alignment horizontal="right" wrapText="1"/>
    </xf>
    <xf numFmtId="3" fontId="3" fillId="2" borderId="0" xfId="0" applyNumberFormat="1" applyFont="1" applyFill="1" applyAlignment="1">
      <alignment horizontal="right"/>
    </xf>
    <xf numFmtId="0" fontId="17" fillId="2" borderId="0" xfId="0" applyFont="1" applyFill="1" applyAlignment="1">
      <alignment horizontal="left"/>
    </xf>
    <xf numFmtId="43" fontId="6" fillId="0" borderId="0" xfId="0" applyNumberFormat="1" applyFont="1"/>
    <xf numFmtId="0" fontId="6" fillId="2" borderId="0" xfId="0" applyFont="1" applyFill="1" applyAlignment="1">
      <alignment horizontal="left" vertical="center" wrapText="1"/>
    </xf>
    <xf numFmtId="0" fontId="3" fillId="2" borderId="0" xfId="1" applyNumberFormat="1" applyFont="1" applyFill="1" applyBorder="1" applyAlignment="1">
      <alignment horizontal="right" vertical="center"/>
    </xf>
    <xf numFmtId="0" fontId="3" fillId="2" borderId="0" xfId="0" applyNumberFormat="1" applyFont="1" applyFill="1" applyBorder="1" applyAlignment="1">
      <alignment horizontal="right" vertical="center"/>
    </xf>
    <xf numFmtId="0" fontId="9" fillId="2" borderId="3" xfId="0" applyFont="1" applyFill="1" applyBorder="1"/>
    <xf numFmtId="0" fontId="3" fillId="2" borderId="2" xfId="0" applyFont="1" applyFill="1" applyBorder="1" applyAlignment="1">
      <alignment horizontal="left" vertical="center" wrapText="1"/>
    </xf>
    <xf numFmtId="164" fontId="36" fillId="2" borderId="0" xfId="1" applyNumberFormat="1" applyFont="1" applyFill="1" applyBorder="1" applyAlignment="1">
      <alignment horizontal="right"/>
    </xf>
    <xf numFmtId="164" fontId="3" fillId="2" borderId="0" xfId="1" applyNumberFormat="1" applyFont="1" applyFill="1" applyBorder="1" applyAlignment="1">
      <alignment horizontal="right"/>
    </xf>
    <xf numFmtId="164" fontId="37" fillId="2" borderId="1" xfId="1" applyNumberFormat="1" applyFont="1" applyFill="1" applyBorder="1" applyAlignment="1">
      <alignment horizontal="right"/>
    </xf>
    <xf numFmtId="164" fontId="5" fillId="2" borderId="1" xfId="1" applyNumberFormat="1" applyFont="1" applyFill="1" applyBorder="1" applyAlignment="1">
      <alignment horizontal="right"/>
    </xf>
    <xf numFmtId="164" fontId="3" fillId="2" borderId="0" xfId="1" applyNumberFormat="1" applyFont="1" applyFill="1" applyAlignment="1">
      <alignment horizontal="right"/>
    </xf>
    <xf numFmtId="164" fontId="9" fillId="0" borderId="0" xfId="1" applyNumberFormat="1" applyFont="1"/>
    <xf numFmtId="164" fontId="9" fillId="0" borderId="0" xfId="1" applyNumberFormat="1" applyFont="1" applyAlignment="1">
      <alignment horizontal="right"/>
    </xf>
    <xf numFmtId="164" fontId="3" fillId="2" borderId="0" xfId="1" applyNumberFormat="1" applyFont="1" applyFill="1" applyAlignment="1">
      <alignment horizontal="right" wrapText="1"/>
    </xf>
    <xf numFmtId="164" fontId="3" fillId="2" borderId="0" xfId="1" applyNumberFormat="1" applyFont="1" applyFill="1"/>
    <xf numFmtId="3" fontId="9" fillId="2" borderId="0" xfId="1" applyNumberFormat="1" applyFont="1" applyFill="1"/>
    <xf numFmtId="3" fontId="10" fillId="2" borderId="0" xfId="1" applyNumberFormat="1" applyFont="1" applyFill="1"/>
    <xf numFmtId="3" fontId="9" fillId="2" borderId="0" xfId="0" applyNumberFormat="1" applyFont="1" applyFill="1"/>
    <xf numFmtId="3" fontId="5" fillId="2" borderId="1" xfId="1" applyNumberFormat="1" applyFont="1" applyFill="1" applyBorder="1" applyAlignment="1">
      <alignment vertical="center" wrapText="1"/>
    </xf>
    <xf numFmtId="0" fontId="15" fillId="2" borderId="7" xfId="0" applyFont="1" applyFill="1" applyBorder="1" applyAlignment="1"/>
    <xf numFmtId="0" fontId="5" fillId="2" borderId="6" xfId="0" applyFont="1" applyFill="1" applyBorder="1" applyAlignment="1">
      <alignment horizontal="right" vertical="center" wrapText="1"/>
    </xf>
    <xf numFmtId="17" fontId="9" fillId="2" borderId="0" xfId="0" applyNumberFormat="1" applyFont="1" applyFill="1"/>
    <xf numFmtId="0" fontId="9" fillId="2" borderId="0" xfId="0" applyNumberFormat="1" applyFont="1" applyFill="1"/>
    <xf numFmtId="0" fontId="9" fillId="2" borderId="0" xfId="0" applyFont="1" applyFill="1" applyBorder="1" applyAlignment="1">
      <alignment horizontal="right"/>
    </xf>
    <xf numFmtId="0" fontId="9" fillId="2" borderId="0" xfId="0" applyFont="1" applyFill="1" applyBorder="1" applyAlignment="1">
      <alignment horizontal="right" wrapText="1"/>
    </xf>
    <xf numFmtId="3" fontId="3" fillId="2" borderId="0"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165" fontId="3" fillId="2" borderId="0" xfId="1" applyNumberFormat="1" applyFont="1" applyFill="1" applyBorder="1" applyAlignment="1">
      <alignment horizontal="right" vertical="center"/>
    </xf>
    <xf numFmtId="0" fontId="39" fillId="3" borderId="0" xfId="0" applyFont="1" applyFill="1" applyAlignment="1">
      <alignment horizontal="left" vertical="top" wrapText="1"/>
    </xf>
    <xf numFmtId="3" fontId="36" fillId="2" borderId="0" xfId="0" applyNumberFormat="1" applyFont="1" applyFill="1" applyAlignment="1">
      <alignment horizontal="right" vertical="center" wrapText="1"/>
    </xf>
    <xf numFmtId="3" fontId="13" fillId="2" borderId="1" xfId="1" applyNumberFormat="1" applyFont="1" applyFill="1" applyBorder="1" applyAlignment="1">
      <alignment horizontal="right"/>
    </xf>
    <xf numFmtId="3" fontId="13" fillId="0" borderId="1" xfId="1" applyNumberFormat="1" applyFont="1" applyBorder="1" applyAlignment="1">
      <alignment horizontal="right"/>
    </xf>
    <xf numFmtId="164" fontId="6" fillId="2" borderId="0" xfId="0" applyNumberFormat="1" applyFont="1" applyFill="1"/>
    <xf numFmtId="43" fontId="6" fillId="2" borderId="0" xfId="0" applyNumberFormat="1" applyFont="1" applyFill="1"/>
    <xf numFmtId="43" fontId="0" fillId="2" borderId="0" xfId="0" applyNumberFormat="1" applyFill="1"/>
    <xf numFmtId="0" fontId="39" fillId="2" borderId="0" xfId="0" applyFont="1" applyFill="1" applyAlignment="1">
      <alignment horizontal="right" wrapText="1"/>
    </xf>
    <xf numFmtId="0" fontId="23" fillId="0" borderId="8" xfId="2" applyFill="1" applyBorder="1" applyAlignment="1">
      <alignment horizontal="left"/>
    </xf>
    <xf numFmtId="0" fontId="23" fillId="0" borderId="0" xfId="2" applyFill="1" applyBorder="1" applyAlignment="1">
      <alignment horizontal="left"/>
    </xf>
    <xf numFmtId="0" fontId="23" fillId="0" borderId="10" xfId="2" applyFill="1" applyBorder="1" applyAlignment="1">
      <alignment horizontal="left"/>
    </xf>
    <xf numFmtId="0" fontId="6" fillId="2" borderId="0" xfId="0" applyFont="1" applyFill="1" applyAlignment="1">
      <alignment horizontal="left" vertical="center" wrapText="1"/>
    </xf>
    <xf numFmtId="0" fontId="23" fillId="2" borderId="0" xfId="2" applyFill="1" applyAlignment="1">
      <alignment horizontal="left" vertical="center" wrapText="1"/>
    </xf>
    <xf numFmtId="0" fontId="8" fillId="2" borderId="20" xfId="0" applyFont="1" applyFill="1" applyBorder="1" applyAlignment="1">
      <alignment vertic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15" fillId="2" borderId="7" xfId="0" applyFont="1" applyFill="1" applyBorder="1" applyAlignment="1">
      <alignment horizontal="left" wrapText="1"/>
    </xf>
    <xf numFmtId="0" fontId="7" fillId="2" borderId="1" xfId="0" applyFont="1" applyFill="1" applyBorder="1" applyAlignment="1">
      <alignment horizontal="left"/>
    </xf>
    <xf numFmtId="0" fontId="34" fillId="2" borderId="0" xfId="0" applyFont="1" applyFill="1" applyBorder="1" applyAlignment="1">
      <alignment horizontal="center" vertical="center" wrapText="1"/>
    </xf>
    <xf numFmtId="0" fontId="17" fillId="2" borderId="0" xfId="0" applyFont="1" applyFill="1" applyBorder="1" applyAlignment="1">
      <alignment horizontal="left" wrapText="1"/>
    </xf>
    <xf numFmtId="0" fontId="7" fillId="2" borderId="1" xfId="0" applyFont="1" applyFill="1" applyBorder="1" applyAlignment="1">
      <alignment horizontal="left" wrapText="1"/>
    </xf>
    <xf numFmtId="0" fontId="5" fillId="2" borderId="1" xfId="0" applyFont="1" applyFill="1" applyBorder="1" applyAlignment="1">
      <alignment horizontal="center" wrapText="1"/>
    </xf>
    <xf numFmtId="0" fontId="3" fillId="2" borderId="1" xfId="0" applyFont="1" applyFill="1" applyBorder="1" applyAlignment="1">
      <alignment horizontal="center" wrapText="1"/>
    </xf>
    <xf numFmtId="0" fontId="15" fillId="0" borderId="0" xfId="0" applyFont="1" applyAlignment="1">
      <alignment horizontal="left"/>
    </xf>
    <xf numFmtId="0" fontId="15" fillId="0" borderId="0" xfId="0" applyFont="1" applyAlignment="1">
      <alignment horizontal="left" wrapText="1"/>
    </xf>
    <xf numFmtId="0" fontId="5" fillId="2" borderId="7" xfId="0" applyFont="1" applyFill="1" applyBorder="1" applyAlignment="1">
      <alignment horizontal="left" wrapText="1"/>
    </xf>
    <xf numFmtId="0" fontId="5" fillId="2" borderId="1" xfId="0" applyFont="1" applyFill="1" applyBorder="1" applyAlignment="1">
      <alignment horizontal="left" wrapText="1"/>
    </xf>
    <xf numFmtId="0" fontId="13" fillId="2" borderId="3" xfId="0" applyFont="1" applyFill="1" applyBorder="1" applyAlignment="1">
      <alignment horizontal="center"/>
    </xf>
    <xf numFmtId="0" fontId="7" fillId="2" borderId="5" xfId="0" applyFont="1" applyFill="1" applyBorder="1" applyAlignment="1">
      <alignment horizontal="left" vertical="top" wrapText="1"/>
    </xf>
    <xf numFmtId="0" fontId="13" fillId="2" borderId="2" xfId="0" applyFont="1" applyFill="1" applyBorder="1" applyAlignment="1">
      <alignment horizontal="center"/>
    </xf>
    <xf numFmtId="0" fontId="15" fillId="2" borderId="7" xfId="0" applyFont="1" applyFill="1" applyBorder="1" applyAlignment="1">
      <alignment horizontal="left" vertical="center" wrapText="1"/>
    </xf>
    <xf numFmtId="0" fontId="15" fillId="2" borderId="0" xfId="0" applyFont="1" applyFill="1" applyAlignment="1">
      <alignment horizontal="left" vertical="center"/>
    </xf>
    <xf numFmtId="0" fontId="15" fillId="2" borderId="0" xfId="0" applyFont="1" applyFill="1" applyAlignment="1">
      <alignment horizontal="left"/>
    </xf>
    <xf numFmtId="0" fontId="7" fillId="2" borderId="5" xfId="0" applyFont="1" applyFill="1" applyBorder="1" applyAlignment="1">
      <alignment horizontal="left"/>
    </xf>
    <xf numFmtId="0" fontId="20" fillId="2" borderId="1" xfId="0" applyFont="1" applyFill="1" applyBorder="1" applyAlignment="1">
      <alignment horizontal="left" wrapText="1"/>
    </xf>
    <xf numFmtId="0" fontId="5" fillId="2" borderId="1" xfId="0" applyFont="1" applyFill="1" applyBorder="1" applyAlignment="1">
      <alignment horizontal="center" vertical="center" wrapText="1"/>
    </xf>
    <xf numFmtId="0" fontId="13" fillId="2" borderId="1" xfId="0" applyFont="1" applyFill="1" applyBorder="1" applyAlignment="1">
      <alignment horizontal="center"/>
    </xf>
    <xf numFmtId="0" fontId="9" fillId="2" borderId="7"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372208</xdr:colOff>
      <xdr:row>4</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3420208"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ealth.gov.au/news/health-alerts/novel-coronavirus-2019-ncov-health-alert/advice-for-people-at-risk-of-coronavirus-covid-19" TargetMode="External"/><Relationship Id="rId2" Type="http://schemas.openxmlformats.org/officeDocument/2006/relationships/hyperlink" Target="https://www.aihw.gov.au/reports-data/health-conditions-disability-deaths/chronic-disease/overview" TargetMode="External"/><Relationship Id="rId1" Type="http://schemas.openxmlformats.org/officeDocument/2006/relationships/hyperlink" Target="https://www.ihpa.gov.au/what-we-do/how-to-classify-covid-19"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R30"/>
  <sheetViews>
    <sheetView tabSelected="1" workbookViewId="0"/>
  </sheetViews>
  <sheetFormatPr defaultColWidth="9.140625" defaultRowHeight="15" x14ac:dyDescent="0.25"/>
  <cols>
    <col min="1" max="1" width="3.140625" style="1" customWidth="1"/>
    <col min="2" max="12" width="9.140625" style="1"/>
    <col min="13" max="13" width="16.140625" style="1" customWidth="1"/>
    <col min="14" max="16384" width="9.140625" style="1"/>
  </cols>
  <sheetData>
    <row r="6" spans="2:18" ht="15.75" x14ac:dyDescent="0.25">
      <c r="B6" s="60" t="s">
        <v>182</v>
      </c>
      <c r="C6" s="54"/>
      <c r="D6" s="54"/>
      <c r="E6" s="54"/>
      <c r="F6" s="54"/>
      <c r="G6" s="54"/>
      <c r="H6" s="54"/>
      <c r="I6" s="54"/>
      <c r="J6" s="54"/>
      <c r="K6" s="54"/>
      <c r="L6" s="54"/>
      <c r="M6" s="54"/>
      <c r="N6" s="54"/>
      <c r="O6" s="54"/>
      <c r="P6" s="54"/>
      <c r="Q6" s="54"/>
      <c r="R6" s="55"/>
    </row>
    <row r="7" spans="2:18" ht="15.75" x14ac:dyDescent="0.25">
      <c r="B7" s="61" t="s">
        <v>77</v>
      </c>
      <c r="C7" s="53"/>
      <c r="D7" s="53"/>
      <c r="E7" s="53"/>
      <c r="F7" s="53"/>
      <c r="G7" s="53"/>
      <c r="H7" s="53"/>
      <c r="I7" s="53"/>
      <c r="J7" s="53"/>
      <c r="K7" s="53"/>
      <c r="L7" s="53"/>
      <c r="M7" s="53"/>
      <c r="N7" s="53"/>
      <c r="O7" s="53"/>
      <c r="P7" s="53"/>
      <c r="Q7" s="53"/>
      <c r="R7" s="56"/>
    </row>
    <row r="8" spans="2:18" x14ac:dyDescent="0.25">
      <c r="B8" s="52"/>
      <c r="C8" s="53"/>
      <c r="D8" s="53"/>
      <c r="E8" s="53"/>
      <c r="F8" s="53"/>
      <c r="G8" s="53"/>
      <c r="H8" s="53"/>
      <c r="I8" s="53"/>
      <c r="J8" s="53"/>
      <c r="K8" s="53"/>
      <c r="L8" s="53"/>
      <c r="M8" s="53"/>
      <c r="N8" s="53"/>
      <c r="O8" s="53"/>
      <c r="P8" s="53"/>
      <c r="Q8" s="53"/>
      <c r="R8" s="56"/>
    </row>
    <row r="9" spans="2:18" x14ac:dyDescent="0.25">
      <c r="B9" s="62" t="s">
        <v>183</v>
      </c>
      <c r="C9" s="63"/>
      <c r="D9" s="63"/>
      <c r="E9" s="63"/>
      <c r="F9" s="63"/>
      <c r="G9" s="63"/>
      <c r="H9" s="63"/>
      <c r="I9" s="63"/>
      <c r="J9" s="63"/>
      <c r="K9" s="63"/>
      <c r="L9" s="63"/>
      <c r="M9" s="63"/>
      <c r="N9" s="53"/>
      <c r="O9" s="53"/>
      <c r="P9" s="53"/>
      <c r="Q9" s="53"/>
      <c r="R9" s="56"/>
    </row>
    <row r="10" spans="2:18" x14ac:dyDescent="0.25">
      <c r="B10" s="52"/>
      <c r="C10" s="53"/>
      <c r="D10" s="53"/>
      <c r="E10" s="53"/>
      <c r="F10" s="53"/>
      <c r="G10" s="53"/>
      <c r="H10" s="53"/>
      <c r="I10" s="53"/>
      <c r="J10" s="53"/>
      <c r="K10" s="53"/>
      <c r="L10" s="53"/>
      <c r="M10" s="53"/>
      <c r="N10" s="53"/>
      <c r="O10" s="53"/>
      <c r="P10" s="53"/>
      <c r="Q10" s="53"/>
      <c r="R10" s="56"/>
    </row>
    <row r="11" spans="2:18" x14ac:dyDescent="0.25">
      <c r="B11" s="62" t="s">
        <v>184</v>
      </c>
      <c r="C11" s="63"/>
      <c r="D11" s="63"/>
      <c r="E11" s="63"/>
      <c r="F11" s="63"/>
      <c r="G11" s="63"/>
      <c r="H11" s="63"/>
      <c r="I11" s="63"/>
      <c r="J11" s="63"/>
      <c r="K11" s="63"/>
      <c r="L11" s="63"/>
      <c r="M11" s="63"/>
      <c r="N11" s="63"/>
      <c r="O11" s="63"/>
      <c r="P11" s="63"/>
      <c r="Q11" s="63"/>
      <c r="R11" s="64"/>
    </row>
    <row r="12" spans="2:18" x14ac:dyDescent="0.25">
      <c r="B12" s="52"/>
      <c r="C12" s="53"/>
      <c r="D12" s="53"/>
      <c r="E12" s="53"/>
      <c r="F12" s="53"/>
      <c r="G12" s="53"/>
      <c r="H12" s="53"/>
      <c r="I12" s="53"/>
      <c r="J12" s="53"/>
      <c r="K12" s="53"/>
      <c r="L12" s="53"/>
      <c r="M12" s="53"/>
      <c r="N12" s="53"/>
      <c r="O12" s="53"/>
      <c r="P12" s="53"/>
      <c r="Q12" s="53"/>
      <c r="R12" s="56"/>
    </row>
    <row r="13" spans="2:18" x14ac:dyDescent="0.25">
      <c r="B13" s="62" t="s">
        <v>219</v>
      </c>
      <c r="C13" s="63"/>
      <c r="D13" s="63"/>
      <c r="E13" s="63"/>
      <c r="F13" s="63"/>
      <c r="G13" s="63"/>
      <c r="H13" s="63"/>
      <c r="I13" s="63"/>
      <c r="J13" s="63"/>
      <c r="K13" s="63"/>
      <c r="L13" s="63"/>
      <c r="M13" s="63"/>
      <c r="N13" s="63"/>
      <c r="O13" s="63"/>
      <c r="P13" s="53"/>
      <c r="Q13" s="53"/>
      <c r="R13" s="56"/>
    </row>
    <row r="14" spans="2:18" x14ac:dyDescent="0.25">
      <c r="B14" s="52"/>
      <c r="C14" s="53"/>
      <c r="D14" s="53"/>
      <c r="E14" s="53"/>
      <c r="F14" s="53"/>
      <c r="G14" s="53"/>
      <c r="H14" s="53"/>
      <c r="I14" s="53"/>
      <c r="J14" s="53"/>
      <c r="K14" s="53"/>
      <c r="L14" s="53"/>
      <c r="M14" s="53"/>
      <c r="N14" s="53"/>
      <c r="O14" s="53"/>
      <c r="P14" s="53"/>
      <c r="Q14" s="53"/>
      <c r="R14" s="56"/>
    </row>
    <row r="15" spans="2:18" ht="15.75" customHeight="1" x14ac:dyDescent="0.25">
      <c r="B15" s="65" t="s">
        <v>185</v>
      </c>
      <c r="C15" s="66"/>
      <c r="D15" s="66"/>
      <c r="E15" s="66"/>
      <c r="F15" s="66"/>
      <c r="G15" s="66"/>
      <c r="H15" s="66"/>
      <c r="I15" s="66"/>
      <c r="J15" s="66"/>
      <c r="K15" s="66"/>
      <c r="L15" s="66"/>
      <c r="M15" s="63"/>
      <c r="N15" s="63"/>
      <c r="O15" s="63"/>
      <c r="P15" s="63"/>
      <c r="Q15" s="63"/>
      <c r="R15" s="56"/>
    </row>
    <row r="16" spans="2:18" x14ac:dyDescent="0.25">
      <c r="B16" s="52"/>
      <c r="C16" s="53"/>
      <c r="D16" s="53"/>
      <c r="E16" s="53"/>
      <c r="F16" s="53"/>
      <c r="G16" s="53"/>
      <c r="H16" s="53"/>
      <c r="I16" s="53"/>
      <c r="J16" s="53"/>
      <c r="K16" s="53"/>
      <c r="L16" s="53"/>
      <c r="M16" s="53"/>
      <c r="N16" s="53"/>
      <c r="O16" s="53"/>
      <c r="P16" s="53"/>
      <c r="Q16" s="53"/>
      <c r="R16" s="56"/>
    </row>
    <row r="17" spans="2:18" x14ac:dyDescent="0.25">
      <c r="B17" s="62" t="s">
        <v>186</v>
      </c>
      <c r="C17" s="63"/>
      <c r="D17" s="63"/>
      <c r="E17" s="63"/>
      <c r="F17" s="63"/>
      <c r="G17" s="63"/>
      <c r="H17" s="63"/>
      <c r="I17" s="63"/>
      <c r="J17" s="63"/>
      <c r="K17" s="63"/>
      <c r="L17" s="63"/>
      <c r="M17" s="63"/>
      <c r="N17" s="63"/>
      <c r="O17" s="63"/>
      <c r="P17" s="63"/>
      <c r="Q17" s="63"/>
      <c r="R17" s="56"/>
    </row>
    <row r="18" spans="2:18" x14ac:dyDescent="0.25">
      <c r="B18" s="52"/>
      <c r="C18" s="53"/>
      <c r="D18" s="53"/>
      <c r="E18" s="53"/>
      <c r="F18" s="53"/>
      <c r="G18" s="53"/>
      <c r="H18" s="53"/>
      <c r="I18" s="53"/>
      <c r="J18" s="53"/>
      <c r="K18" s="53"/>
      <c r="L18" s="53"/>
      <c r="M18" s="53"/>
      <c r="N18" s="53"/>
      <c r="O18" s="53"/>
      <c r="P18" s="53"/>
      <c r="Q18" s="53"/>
      <c r="R18" s="56"/>
    </row>
    <row r="19" spans="2:18" x14ac:dyDescent="0.25">
      <c r="B19" s="67" t="s">
        <v>187</v>
      </c>
      <c r="C19" s="68"/>
      <c r="D19" s="68"/>
      <c r="E19" s="68"/>
      <c r="F19" s="68"/>
      <c r="G19" s="68"/>
      <c r="H19" s="68"/>
      <c r="I19" s="68"/>
      <c r="J19" s="63"/>
      <c r="K19" s="63"/>
      <c r="L19" s="63"/>
      <c r="M19" s="63"/>
      <c r="N19" s="63"/>
      <c r="O19" s="63"/>
      <c r="P19" s="63"/>
      <c r="Q19" s="63"/>
      <c r="R19" s="64"/>
    </row>
    <row r="20" spans="2:18" x14ac:dyDescent="0.25">
      <c r="B20" s="52"/>
      <c r="C20" s="53"/>
      <c r="D20" s="53"/>
      <c r="E20" s="53"/>
      <c r="F20" s="53"/>
      <c r="G20" s="53"/>
      <c r="H20" s="53"/>
      <c r="I20" s="53"/>
      <c r="J20" s="53"/>
      <c r="K20" s="53"/>
      <c r="L20" s="53"/>
      <c r="M20" s="53"/>
      <c r="N20" s="53"/>
      <c r="O20" s="53"/>
      <c r="P20" s="53"/>
      <c r="Q20" s="53"/>
      <c r="R20" s="56"/>
    </row>
    <row r="21" spans="2:18" ht="15.75" customHeight="1" x14ac:dyDescent="0.25">
      <c r="B21" s="67" t="s">
        <v>188</v>
      </c>
      <c r="C21" s="68"/>
      <c r="D21" s="68"/>
      <c r="E21" s="68"/>
      <c r="F21" s="68"/>
      <c r="G21" s="68"/>
      <c r="H21" s="68"/>
      <c r="I21" s="68"/>
      <c r="J21" s="63"/>
      <c r="K21" s="63"/>
      <c r="L21" s="63"/>
      <c r="M21" s="63"/>
      <c r="N21" s="63"/>
      <c r="O21" s="63"/>
      <c r="P21" s="63"/>
      <c r="Q21" s="63"/>
      <c r="R21" s="56"/>
    </row>
    <row r="22" spans="2:18" x14ac:dyDescent="0.25">
      <c r="B22" s="52"/>
      <c r="C22" s="53"/>
      <c r="D22" s="53"/>
      <c r="E22" s="53"/>
      <c r="F22" s="53"/>
      <c r="G22" s="53"/>
      <c r="H22" s="53"/>
      <c r="I22" s="53"/>
      <c r="J22" s="53"/>
      <c r="K22" s="53"/>
      <c r="L22" s="53"/>
      <c r="M22" s="53"/>
      <c r="N22" s="53"/>
      <c r="O22" s="53"/>
      <c r="P22" s="53"/>
      <c r="Q22" s="53"/>
      <c r="R22" s="56"/>
    </row>
    <row r="23" spans="2:18" x14ac:dyDescent="0.25">
      <c r="B23" s="69" t="s">
        <v>189</v>
      </c>
      <c r="C23" s="63"/>
      <c r="D23" s="63"/>
      <c r="E23" s="63"/>
      <c r="F23" s="63"/>
      <c r="G23" s="63"/>
      <c r="H23" s="63"/>
      <c r="I23" s="63"/>
      <c r="J23" s="63"/>
      <c r="K23" s="63"/>
      <c r="L23" s="63"/>
      <c r="M23" s="63"/>
      <c r="N23" s="53"/>
      <c r="O23" s="53"/>
      <c r="P23" s="53"/>
      <c r="Q23" s="53"/>
      <c r="R23" s="56"/>
    </row>
    <row r="24" spans="2:18" x14ac:dyDescent="0.25">
      <c r="B24" s="52"/>
      <c r="C24" s="53"/>
      <c r="D24" s="53"/>
      <c r="E24" s="53"/>
      <c r="F24" s="53"/>
      <c r="G24" s="53"/>
      <c r="H24" s="53"/>
      <c r="I24" s="53"/>
      <c r="J24" s="53"/>
      <c r="K24" s="53"/>
      <c r="L24" s="53"/>
      <c r="M24" s="53"/>
      <c r="N24" s="53"/>
      <c r="O24" s="53"/>
      <c r="P24" s="53"/>
      <c r="Q24" s="53"/>
      <c r="R24" s="56"/>
    </row>
    <row r="25" spans="2:18" x14ac:dyDescent="0.25">
      <c r="B25" s="69" t="s">
        <v>190</v>
      </c>
      <c r="C25" s="63"/>
      <c r="D25" s="63"/>
      <c r="E25" s="63"/>
      <c r="F25" s="63"/>
      <c r="G25" s="63"/>
      <c r="H25" s="63"/>
      <c r="I25" s="63"/>
      <c r="J25" s="63"/>
      <c r="K25" s="63"/>
      <c r="L25" s="63"/>
      <c r="M25" s="63"/>
      <c r="N25" s="53"/>
      <c r="O25" s="53"/>
      <c r="P25" s="53"/>
      <c r="Q25" s="53"/>
      <c r="R25" s="56"/>
    </row>
    <row r="26" spans="2:18" x14ac:dyDescent="0.25">
      <c r="B26" s="52"/>
      <c r="C26" s="53"/>
      <c r="D26" s="53"/>
      <c r="E26" s="53"/>
      <c r="F26" s="53"/>
      <c r="G26" s="53"/>
      <c r="H26" s="53"/>
      <c r="I26" s="53"/>
      <c r="J26" s="53"/>
      <c r="K26" s="53"/>
      <c r="L26" s="53"/>
      <c r="M26" s="53"/>
      <c r="N26" s="53"/>
      <c r="O26" s="53"/>
      <c r="P26" s="53"/>
      <c r="Q26" s="53"/>
      <c r="R26" s="56"/>
    </row>
    <row r="27" spans="2:18" x14ac:dyDescent="0.25">
      <c r="B27" s="69" t="s">
        <v>191</v>
      </c>
      <c r="C27" s="63"/>
      <c r="D27" s="63"/>
      <c r="E27" s="63"/>
      <c r="F27" s="63"/>
      <c r="G27" s="63"/>
      <c r="H27" s="63"/>
      <c r="I27" s="63"/>
      <c r="J27" s="63"/>
      <c r="K27" s="63"/>
      <c r="L27" s="63"/>
      <c r="M27" s="63"/>
      <c r="N27" s="63"/>
      <c r="O27" s="63"/>
      <c r="P27" s="63"/>
      <c r="Q27" s="63"/>
      <c r="R27" s="64"/>
    </row>
    <row r="28" spans="2:18" x14ac:dyDescent="0.25">
      <c r="B28" s="52"/>
      <c r="C28" s="53"/>
      <c r="D28" s="53"/>
      <c r="E28" s="53"/>
      <c r="F28" s="53"/>
      <c r="G28" s="53"/>
      <c r="H28" s="53"/>
      <c r="I28" s="53"/>
      <c r="J28" s="53"/>
      <c r="K28" s="53"/>
      <c r="L28" s="53"/>
      <c r="M28" s="53"/>
      <c r="N28" s="53"/>
      <c r="O28" s="53"/>
      <c r="P28" s="53"/>
      <c r="Q28" s="53"/>
      <c r="R28" s="56"/>
    </row>
    <row r="29" spans="2:18" x14ac:dyDescent="0.25">
      <c r="B29" s="157" t="s">
        <v>192</v>
      </c>
      <c r="C29" s="158"/>
      <c r="D29" s="158"/>
      <c r="E29" s="158"/>
      <c r="F29" s="158"/>
      <c r="G29" s="158"/>
      <c r="H29" s="158"/>
      <c r="I29" s="158"/>
      <c r="J29" s="158"/>
      <c r="K29" s="158"/>
      <c r="L29" s="158"/>
      <c r="M29" s="158"/>
      <c r="N29" s="158"/>
      <c r="O29" s="158"/>
      <c r="P29" s="158"/>
      <c r="Q29" s="158"/>
      <c r="R29" s="159"/>
    </row>
    <row r="30" spans="2:18" x14ac:dyDescent="0.25">
      <c r="B30" s="57"/>
      <c r="C30" s="58"/>
      <c r="D30" s="58"/>
      <c r="E30" s="58"/>
      <c r="F30" s="58"/>
      <c r="G30" s="58"/>
      <c r="H30" s="58"/>
      <c r="I30" s="58"/>
      <c r="J30" s="58"/>
      <c r="K30" s="58"/>
      <c r="L30" s="58"/>
      <c r="M30" s="58"/>
      <c r="N30" s="58"/>
      <c r="O30" s="58"/>
      <c r="P30" s="58"/>
      <c r="Q30" s="58"/>
      <c r="R30" s="59"/>
    </row>
  </sheetData>
  <mergeCells count="1">
    <mergeCell ref="B29:R29"/>
  </mergeCells>
  <hyperlinks>
    <hyperlink ref="B9:M9" location="'Table 1'!A1" display="Table 1: Separations with a COVID-19 diagnosis (U07.1 or U07.2) in any diagnosis field, states and territories, Australia, 2019–20" xr:uid="{00000000-0004-0000-0000-000000000000}"/>
    <hyperlink ref="B11:R11" location="'Table 2'!A1" display="Table 2: Hours spent in Intensive Care Units (ICU) for separations with a COVID-19 diagnosis (U07.1 or U07.2) in any diagnosis field, states and territories, Australia, 2019–20" xr:uid="{00000000-0004-0000-0000-000001000000}"/>
    <hyperlink ref="B13:O13" location="'Table 3'!A1" display="Table 3. Length of stay for separations with a COVID-19 diagnosis (U07.1 or U07.2) in any diagnosis field, states and territories, Australia, 2019–20" xr:uid="{00000000-0004-0000-0000-000002000000}"/>
    <hyperlink ref="B15:Q15" location="'Table 4'!A1" display="Table 4: Separations with a COVID-19 diagnosis (U07.1 or U07.2) in any diagnosis field, that involved a stay in ICU and/or CVS, states and territories, Australia, 2019–20" xr:uid="{00000000-0004-0000-0000-000003000000}"/>
    <hyperlink ref="B17:Q17" location="'Table 5'!A1" display="Table 5: Separations with a COVID-19 diagnosis (U07.1 or U07.2) in any diagnosis field, that involved a stay in ICU and/or CVS, type of comordibity, Australia, 2019–20" xr:uid="{00000000-0004-0000-0000-000004000000}"/>
    <hyperlink ref="B19:R19" location="'Table 6'!A1" display="Table 6: Separations with a COVID-19 diagnosis (U07.1 or U07.2) in any diagnosis field, by socioeconomic status of area of usual residence, states and territories, Australia, 2019–20" xr:uid="{00000000-0004-0000-0000-000005000000}"/>
    <hyperlink ref="B21:Q21" location="'Table 6'!A1" display="Table 7: Separations with a COVID-19 diagnosis (U07.1 or U07.2) in any diagnosis field, by remoteness of area of usual residence, states and territories, Australia, 2019–20" xr:uid="{00000000-0004-0000-0000-000006000000}"/>
    <hyperlink ref="B21" location="'Table 7'!A1" display="Table 7: Separations with a COVID-19 diagnosis (U07.1 or U07.2) in any diagnosis field, by remoteness of area of usual residence, states and territories, Australia, 2019–20" xr:uid="{00000000-0004-0000-0000-000007000000}"/>
    <hyperlink ref="B23:M23" location="'Table 8'!A1" display="Table 8: Separations with a COVID-19 diagnosis (U07.1 or U07.2) by Indigenous status, states and territories, Australia, 2019–20" xr:uid="{00000000-0004-0000-0000-000008000000}"/>
    <hyperlink ref="B25:M25" location="'Table 9'!A1" display="Table 9: Separations with a COVID-19 diagnosis (U07.1 or U07.2) in any diagnosis field, by age group, Australia, 2019–20" xr:uid="{00000000-0004-0000-0000-000009000000}"/>
    <hyperlink ref="B27:R27" location="'Table 10'!A1" display="Table 1: Separations(a) with a COVID-19 diagnosis(b) in any diagnosis field, with ICU or CVS hours or a separation mode of death, by sex and age group, all hospitals, 2019–20" xr:uid="{00000000-0004-0000-0000-00000A000000}"/>
    <hyperlink ref="B29:R29" location="'Table 11'!A1" display="Table 11: Separations with a diagnosis of U07.7: [COVID-19 vaccines causing adverse effects in therapeutic use], by age group and sex, public and private hospitals, 2020-21" xr:uid="{A850FF8D-A1C5-4ECE-84A6-4DCD6C098932}"/>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3"/>
  <sheetViews>
    <sheetView workbookViewId="0">
      <selection sqref="A1:J1"/>
    </sheetView>
  </sheetViews>
  <sheetFormatPr defaultColWidth="9.140625" defaultRowHeight="15" x14ac:dyDescent="0.25"/>
  <cols>
    <col min="1" max="1" width="21.28515625" style="1" customWidth="1"/>
    <col min="2" max="9" width="9.140625" style="1"/>
    <col min="10" max="10" width="10.42578125" style="1" customWidth="1"/>
    <col min="11" max="11" width="9.140625" style="1"/>
    <col min="12" max="12" width="8.28515625" style="1" customWidth="1"/>
    <col min="13" max="20" width="9.140625" style="1"/>
    <col min="21" max="21" width="16.140625" style="1" customWidth="1"/>
    <col min="22" max="16384" width="9.140625" style="1"/>
  </cols>
  <sheetData>
    <row r="1" spans="1:31" ht="20.25" customHeight="1" thickBot="1" x14ac:dyDescent="0.3">
      <c r="A1" s="166" t="s">
        <v>199</v>
      </c>
      <c r="B1" s="166"/>
      <c r="C1" s="166"/>
      <c r="D1" s="166"/>
      <c r="E1" s="166"/>
      <c r="F1" s="166"/>
      <c r="G1" s="166"/>
      <c r="H1" s="166"/>
      <c r="I1" s="166"/>
      <c r="J1" s="166"/>
    </row>
    <row r="2" spans="1:31" s="5" customFormat="1" ht="15" customHeight="1" thickBot="1" x14ac:dyDescent="0.3">
      <c r="A2" s="25"/>
      <c r="B2" s="25" t="s">
        <v>24</v>
      </c>
      <c r="C2" s="25" t="s">
        <v>25</v>
      </c>
      <c r="D2" s="25" t="s">
        <v>26</v>
      </c>
      <c r="E2" s="25" t="s">
        <v>27</v>
      </c>
      <c r="F2" s="25" t="s">
        <v>28</v>
      </c>
      <c r="G2" s="25" t="s">
        <v>29</v>
      </c>
      <c r="H2" s="25" t="s">
        <v>30</v>
      </c>
      <c r="I2" s="25" t="s">
        <v>31</v>
      </c>
      <c r="J2" s="25" t="s">
        <v>76</v>
      </c>
      <c r="L2" s="1"/>
      <c r="M2" s="1"/>
      <c r="N2" s="1"/>
      <c r="O2" s="1"/>
      <c r="P2" s="1"/>
      <c r="Q2" s="1"/>
      <c r="R2" s="1"/>
      <c r="S2" s="1"/>
      <c r="T2" s="1"/>
      <c r="U2" s="1"/>
      <c r="V2" s="1"/>
      <c r="W2" s="1"/>
      <c r="X2" s="1"/>
    </row>
    <row r="3" spans="1:31" s="5" customFormat="1" ht="15" customHeight="1" x14ac:dyDescent="0.25">
      <c r="A3" s="3" t="s">
        <v>32</v>
      </c>
      <c r="B3" s="119">
        <v>6339</v>
      </c>
      <c r="C3" s="119">
        <v>824</v>
      </c>
      <c r="D3" s="119">
        <v>9801</v>
      </c>
      <c r="E3" s="119">
        <v>897</v>
      </c>
      <c r="F3" s="119">
        <v>995</v>
      </c>
      <c r="G3" s="119">
        <v>96</v>
      </c>
      <c r="H3" s="119">
        <v>89</v>
      </c>
      <c r="I3" s="119">
        <v>1815</v>
      </c>
      <c r="J3" s="119">
        <v>20856</v>
      </c>
      <c r="L3" s="1"/>
      <c r="M3" s="1"/>
      <c r="N3" s="1"/>
      <c r="O3" s="1"/>
      <c r="P3" s="1"/>
      <c r="Q3" s="1"/>
      <c r="R3" s="1"/>
      <c r="S3" s="1"/>
      <c r="T3" s="1"/>
      <c r="U3" s="1"/>
      <c r="V3" s="1"/>
      <c r="W3" s="1"/>
      <c r="X3" s="1"/>
      <c r="Y3" s="1"/>
      <c r="Z3" s="1"/>
      <c r="AA3" s="1"/>
      <c r="AB3" s="1"/>
      <c r="AC3" s="1"/>
      <c r="AD3" s="1"/>
      <c r="AE3" s="1"/>
    </row>
    <row r="4" spans="1:31" s="5" customFormat="1" ht="15" customHeight="1" x14ac:dyDescent="0.25">
      <c r="A4" s="3" t="s">
        <v>68</v>
      </c>
      <c r="B4" s="119">
        <v>80039</v>
      </c>
      <c r="C4" s="119">
        <v>47838</v>
      </c>
      <c r="D4" s="119">
        <v>77819</v>
      </c>
      <c r="E4" s="119">
        <v>5581</v>
      </c>
      <c r="F4" s="119">
        <v>12901</v>
      </c>
      <c r="G4" s="119">
        <v>1744</v>
      </c>
      <c r="H4" s="119">
        <v>1695</v>
      </c>
      <c r="I4" s="119">
        <v>985</v>
      </c>
      <c r="J4" s="119">
        <v>228602</v>
      </c>
      <c r="L4" s="1"/>
      <c r="M4" s="1"/>
      <c r="N4" s="1"/>
      <c r="O4" s="1"/>
      <c r="P4" s="1"/>
      <c r="Q4" s="1"/>
      <c r="R4" s="1"/>
      <c r="S4" s="1"/>
      <c r="T4" s="1"/>
      <c r="U4" s="1"/>
      <c r="V4" s="1"/>
      <c r="W4" s="1"/>
      <c r="X4" s="1"/>
      <c r="Y4" s="1"/>
      <c r="Z4" s="1"/>
      <c r="AA4" s="1"/>
      <c r="AB4" s="1"/>
      <c r="AC4" s="1"/>
      <c r="AD4" s="1"/>
      <c r="AE4" s="1"/>
    </row>
    <row r="5" spans="1:31" s="5" customFormat="1" ht="15" customHeight="1" x14ac:dyDescent="0.25">
      <c r="A5" s="3" t="s">
        <v>18</v>
      </c>
      <c r="B5" s="119">
        <v>1183</v>
      </c>
      <c r="C5" s="119">
        <v>1927</v>
      </c>
      <c r="D5" s="119">
        <v>9698</v>
      </c>
      <c r="E5" s="119">
        <v>0</v>
      </c>
      <c r="F5" s="119">
        <v>1058</v>
      </c>
      <c r="G5" s="119">
        <v>56</v>
      </c>
      <c r="H5" s="119">
        <v>42</v>
      </c>
      <c r="I5" s="119">
        <v>3</v>
      </c>
      <c r="J5" s="119">
        <v>13967</v>
      </c>
      <c r="L5" s="1"/>
      <c r="M5" s="1"/>
      <c r="N5" s="1"/>
      <c r="O5" s="1"/>
      <c r="P5" s="1"/>
      <c r="Q5" s="1"/>
      <c r="R5" s="1"/>
      <c r="S5" s="1"/>
      <c r="T5" s="1"/>
      <c r="U5" s="1"/>
      <c r="V5" s="1"/>
      <c r="W5" s="1"/>
      <c r="X5" s="1"/>
      <c r="Y5" s="1"/>
      <c r="Z5" s="1"/>
      <c r="AA5" s="1"/>
      <c r="AB5" s="1"/>
      <c r="AC5" s="1"/>
      <c r="AD5" s="1"/>
      <c r="AE5" s="1"/>
    </row>
    <row r="6" spans="1:31" s="5" customFormat="1" ht="15" customHeight="1" thickBot="1" x14ac:dyDescent="0.3">
      <c r="A6" s="6" t="s">
        <v>9</v>
      </c>
      <c r="B6" s="7">
        <v>87561</v>
      </c>
      <c r="C6" s="7">
        <v>50589</v>
      </c>
      <c r="D6" s="7">
        <v>97318</v>
      </c>
      <c r="E6" s="7">
        <v>6478</v>
      </c>
      <c r="F6" s="7">
        <v>14954</v>
      </c>
      <c r="G6" s="7">
        <v>1896</v>
      </c>
      <c r="H6" s="7">
        <v>1826</v>
      </c>
      <c r="I6" s="7">
        <v>2803</v>
      </c>
      <c r="J6" s="7">
        <v>263425</v>
      </c>
      <c r="L6" s="1"/>
      <c r="M6" s="1"/>
      <c r="N6" s="1"/>
      <c r="O6" s="1"/>
      <c r="P6" s="1"/>
      <c r="Q6" s="1"/>
      <c r="R6" s="1"/>
      <c r="S6" s="1"/>
      <c r="T6" s="1"/>
      <c r="U6" s="1"/>
      <c r="V6" s="1"/>
      <c r="W6" s="1"/>
      <c r="X6" s="1"/>
      <c r="Y6" s="1"/>
      <c r="Z6" s="1"/>
      <c r="AA6" s="1"/>
      <c r="AB6" s="1"/>
      <c r="AC6" s="1"/>
      <c r="AD6" s="1"/>
      <c r="AE6" s="1"/>
    </row>
    <row r="7" spans="1:31" ht="23.1" customHeight="1" x14ac:dyDescent="0.25">
      <c r="A7" s="165" t="s">
        <v>211</v>
      </c>
      <c r="B7" s="165"/>
      <c r="C7" s="165"/>
      <c r="D7" s="165"/>
      <c r="E7" s="165"/>
      <c r="F7" s="165"/>
      <c r="G7" s="165"/>
      <c r="H7" s="165"/>
      <c r="I7" s="165"/>
      <c r="J7" s="165"/>
    </row>
    <row r="8" spans="1:31" x14ac:dyDescent="0.25">
      <c r="A8" s="181" t="s">
        <v>74</v>
      </c>
      <c r="B8" s="181"/>
      <c r="C8" s="181"/>
      <c r="D8" s="181"/>
      <c r="E8" s="181"/>
      <c r="F8" s="181"/>
      <c r="G8" s="181"/>
      <c r="H8" s="181"/>
      <c r="I8" s="181"/>
      <c r="J8" s="181"/>
    </row>
    <row r="9" spans="1:31" x14ac:dyDescent="0.25">
      <c r="A9" s="49" t="s">
        <v>201</v>
      </c>
    </row>
    <row r="11" spans="1:31" x14ac:dyDescent="0.25">
      <c r="J11" s="2"/>
    </row>
    <row r="12" spans="1:31" x14ac:dyDescent="0.25">
      <c r="J12" s="2"/>
    </row>
    <row r="13" spans="1:31" x14ac:dyDescent="0.25">
      <c r="D13" s="2"/>
      <c r="J13" s="2"/>
    </row>
    <row r="22" spans="10:10" x14ac:dyDescent="0.25">
      <c r="J22" s="2"/>
    </row>
    <row r="23" spans="10:10" x14ac:dyDescent="0.25">
      <c r="J23" s="2"/>
    </row>
  </sheetData>
  <mergeCells count="3">
    <mergeCell ref="A7:J7"/>
    <mergeCell ref="A8:J8"/>
    <mergeCell ref="A1:J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30"/>
  <sheetViews>
    <sheetView workbookViewId="0">
      <selection sqref="A1:J1"/>
    </sheetView>
  </sheetViews>
  <sheetFormatPr defaultColWidth="9.140625" defaultRowHeight="14.25" x14ac:dyDescent="0.2"/>
  <cols>
    <col min="1" max="9" width="9.140625" style="10"/>
    <col min="10" max="10" width="18.5703125" style="10" customWidth="1"/>
    <col min="11" max="21" width="9.140625" style="10"/>
    <col min="22" max="22" width="18.5703125" style="10" customWidth="1"/>
    <col min="23" max="16384" width="9.140625" style="10"/>
  </cols>
  <sheetData>
    <row r="1" spans="1:32" s="44" customFormat="1" x14ac:dyDescent="0.2">
      <c r="A1" s="182" t="s">
        <v>212</v>
      </c>
      <c r="B1" s="182"/>
      <c r="C1" s="182"/>
      <c r="D1" s="182"/>
      <c r="E1" s="182"/>
      <c r="F1" s="182"/>
      <c r="G1" s="182"/>
      <c r="H1" s="182"/>
      <c r="I1" s="182"/>
      <c r="J1" s="182"/>
    </row>
    <row r="2" spans="1:32" s="9" customFormat="1" ht="22.5" x14ac:dyDescent="0.2">
      <c r="A2" s="45"/>
      <c r="B2" s="33" t="s">
        <v>24</v>
      </c>
      <c r="C2" s="33" t="s">
        <v>25</v>
      </c>
      <c r="D2" s="33" t="s">
        <v>26</v>
      </c>
      <c r="E2" s="33" t="s">
        <v>27</v>
      </c>
      <c r="F2" s="33" t="s">
        <v>28</v>
      </c>
      <c r="G2" s="33" t="s">
        <v>29</v>
      </c>
      <c r="H2" s="33" t="s">
        <v>30</v>
      </c>
      <c r="I2" s="33" t="s">
        <v>31</v>
      </c>
      <c r="J2" s="33" t="s">
        <v>59</v>
      </c>
      <c r="L2" s="44"/>
      <c r="M2" s="44"/>
      <c r="N2" s="44"/>
      <c r="O2" s="44"/>
      <c r="P2" s="44"/>
      <c r="Q2" s="44"/>
      <c r="R2" s="44"/>
      <c r="S2" s="44"/>
      <c r="T2" s="44"/>
      <c r="U2" s="44"/>
      <c r="V2" s="44"/>
      <c r="W2" s="44"/>
      <c r="X2" s="44"/>
    </row>
    <row r="3" spans="1:32" s="9" customFormat="1" ht="15" customHeight="1" x14ac:dyDescent="0.2">
      <c r="A3" s="40" t="s">
        <v>33</v>
      </c>
      <c r="B3" s="119">
        <v>9202</v>
      </c>
      <c r="C3" s="119">
        <v>2776</v>
      </c>
      <c r="D3" s="119">
        <v>6383</v>
      </c>
      <c r="E3" s="119">
        <v>706</v>
      </c>
      <c r="F3" s="119">
        <v>1722</v>
      </c>
      <c r="G3" s="119">
        <v>127</v>
      </c>
      <c r="H3" s="119">
        <v>117</v>
      </c>
      <c r="I3" s="119">
        <v>143</v>
      </c>
      <c r="J3" s="119">
        <v>21176</v>
      </c>
      <c r="L3" s="44"/>
      <c r="M3" s="44"/>
      <c r="N3" s="44"/>
      <c r="O3" s="44"/>
      <c r="P3" s="44"/>
      <c r="Q3" s="44"/>
      <c r="R3" s="44"/>
      <c r="S3" s="44"/>
      <c r="T3" s="44"/>
      <c r="U3" s="44"/>
      <c r="V3" s="44"/>
      <c r="W3" s="44"/>
      <c r="X3" s="44"/>
      <c r="Y3" s="44"/>
      <c r="Z3" s="44"/>
      <c r="AA3" s="44"/>
      <c r="AB3" s="44"/>
      <c r="AC3" s="44"/>
      <c r="AD3" s="44"/>
      <c r="AE3" s="44"/>
      <c r="AF3" s="44"/>
    </row>
    <row r="4" spans="1:32" s="9" customFormat="1" ht="15" customHeight="1" x14ac:dyDescent="0.2">
      <c r="A4" s="40" t="s">
        <v>34</v>
      </c>
      <c r="B4" s="119">
        <v>14602</v>
      </c>
      <c r="C4" s="119">
        <v>1536</v>
      </c>
      <c r="D4" s="119">
        <v>9175</v>
      </c>
      <c r="E4" s="119">
        <v>262</v>
      </c>
      <c r="F4" s="119">
        <v>1151</v>
      </c>
      <c r="G4" s="119">
        <v>53</v>
      </c>
      <c r="H4" s="119">
        <v>72</v>
      </c>
      <c r="I4" s="119">
        <v>115</v>
      </c>
      <c r="J4" s="119">
        <v>26966</v>
      </c>
      <c r="L4" s="44"/>
      <c r="M4" s="44"/>
      <c r="N4" s="44"/>
      <c r="O4" s="44"/>
      <c r="P4" s="44"/>
      <c r="Q4" s="44"/>
      <c r="R4" s="44"/>
      <c r="S4" s="44"/>
      <c r="T4" s="44"/>
      <c r="U4" s="44"/>
      <c r="V4" s="44"/>
      <c r="W4" s="44"/>
      <c r="X4" s="44"/>
      <c r="Y4" s="44"/>
      <c r="Z4" s="44"/>
      <c r="AA4" s="44"/>
      <c r="AB4" s="44"/>
      <c r="AC4" s="44"/>
      <c r="AD4" s="44"/>
      <c r="AE4" s="44"/>
      <c r="AF4" s="44"/>
    </row>
    <row r="5" spans="1:32" s="9" customFormat="1" ht="15" customHeight="1" x14ac:dyDescent="0.2">
      <c r="A5" s="40" t="s">
        <v>35</v>
      </c>
      <c r="B5" s="119">
        <v>7254</v>
      </c>
      <c r="C5" s="119">
        <v>2831</v>
      </c>
      <c r="D5" s="119">
        <v>9385</v>
      </c>
      <c r="E5" s="119">
        <v>432</v>
      </c>
      <c r="F5" s="119">
        <v>1005</v>
      </c>
      <c r="G5" s="119">
        <v>116</v>
      </c>
      <c r="H5" s="119">
        <v>131</v>
      </c>
      <c r="I5" s="119">
        <v>243</v>
      </c>
      <c r="J5" s="119">
        <v>21397</v>
      </c>
      <c r="L5" s="44"/>
      <c r="M5" s="44"/>
      <c r="N5" s="44"/>
      <c r="O5" s="44"/>
      <c r="P5" s="44"/>
      <c r="Q5" s="44"/>
      <c r="R5" s="44"/>
      <c r="S5" s="44"/>
      <c r="T5" s="44"/>
      <c r="U5" s="44"/>
      <c r="V5" s="44"/>
      <c r="W5" s="44"/>
      <c r="X5" s="44"/>
      <c r="Y5" s="44"/>
      <c r="Z5" s="44"/>
      <c r="AA5" s="44"/>
      <c r="AB5" s="44"/>
      <c r="AC5" s="44"/>
      <c r="AD5" s="44"/>
      <c r="AE5" s="44"/>
      <c r="AF5" s="44"/>
    </row>
    <row r="6" spans="1:32" s="9" customFormat="1" ht="15" customHeight="1" x14ac:dyDescent="0.2">
      <c r="A6" s="40" t="s">
        <v>36</v>
      </c>
      <c r="B6" s="119">
        <v>9187</v>
      </c>
      <c r="C6" s="119">
        <v>5929</v>
      </c>
      <c r="D6" s="119">
        <v>14878</v>
      </c>
      <c r="E6" s="119">
        <v>707</v>
      </c>
      <c r="F6" s="119">
        <v>1509</v>
      </c>
      <c r="G6" s="119">
        <v>218</v>
      </c>
      <c r="H6" s="119">
        <v>258</v>
      </c>
      <c r="I6" s="119">
        <v>408</v>
      </c>
      <c r="J6" s="119">
        <v>33094</v>
      </c>
      <c r="L6" s="44"/>
      <c r="M6" s="44"/>
      <c r="N6" s="44"/>
      <c r="O6" s="44"/>
      <c r="P6" s="44"/>
      <c r="Q6" s="44"/>
      <c r="R6" s="44"/>
      <c r="S6" s="44"/>
      <c r="T6" s="44"/>
      <c r="U6" s="44"/>
      <c r="V6" s="44"/>
      <c r="W6" s="44"/>
      <c r="X6" s="44"/>
      <c r="Y6" s="44"/>
      <c r="Z6" s="44"/>
      <c r="AA6" s="44"/>
      <c r="AB6" s="44"/>
      <c r="AC6" s="44"/>
      <c r="AD6" s="44"/>
      <c r="AE6" s="44"/>
      <c r="AF6" s="44"/>
    </row>
    <row r="7" spans="1:32" s="9" customFormat="1" ht="15" customHeight="1" x14ac:dyDescent="0.2">
      <c r="A7" s="40" t="s">
        <v>37</v>
      </c>
      <c r="B7" s="119">
        <v>7637</v>
      </c>
      <c r="C7" s="119">
        <v>5473</v>
      </c>
      <c r="D7" s="119">
        <v>12006</v>
      </c>
      <c r="E7" s="119">
        <v>622</v>
      </c>
      <c r="F7" s="119">
        <v>1617</v>
      </c>
      <c r="G7" s="119">
        <v>182</v>
      </c>
      <c r="H7" s="119">
        <v>222</v>
      </c>
      <c r="I7" s="119">
        <v>419</v>
      </c>
      <c r="J7" s="119">
        <v>28178</v>
      </c>
      <c r="L7" s="44"/>
      <c r="M7" s="44"/>
      <c r="N7" s="44"/>
      <c r="O7" s="44"/>
      <c r="P7" s="44"/>
      <c r="Q7" s="44"/>
      <c r="R7" s="44"/>
      <c r="S7" s="44"/>
      <c r="T7" s="44"/>
      <c r="U7" s="44"/>
      <c r="V7" s="44"/>
      <c r="W7" s="44"/>
      <c r="X7" s="44"/>
      <c r="Y7" s="44"/>
      <c r="Z7" s="44"/>
      <c r="AA7" s="44"/>
      <c r="AB7" s="44"/>
      <c r="AC7" s="44"/>
      <c r="AD7" s="44"/>
      <c r="AE7" s="44"/>
      <c r="AF7" s="44"/>
    </row>
    <row r="8" spans="1:32" s="9" customFormat="1" ht="15" customHeight="1" x14ac:dyDescent="0.2">
      <c r="A8" s="40" t="s">
        <v>38</v>
      </c>
      <c r="B8" s="119">
        <v>7029</v>
      </c>
      <c r="C8" s="119">
        <v>5574</v>
      </c>
      <c r="D8" s="119">
        <v>10182</v>
      </c>
      <c r="E8" s="119">
        <v>598</v>
      </c>
      <c r="F8" s="119">
        <v>1415</v>
      </c>
      <c r="G8" s="119">
        <v>153</v>
      </c>
      <c r="H8" s="119">
        <v>169</v>
      </c>
      <c r="I8" s="119">
        <v>481</v>
      </c>
      <c r="J8" s="119">
        <v>25601</v>
      </c>
      <c r="L8" s="44"/>
      <c r="M8" s="44"/>
      <c r="N8" s="44"/>
      <c r="O8" s="44"/>
      <c r="P8" s="44"/>
      <c r="Q8" s="44"/>
      <c r="R8" s="44"/>
      <c r="S8" s="44"/>
      <c r="T8" s="44"/>
      <c r="U8" s="44"/>
      <c r="V8" s="44"/>
      <c r="W8" s="44"/>
      <c r="X8" s="44"/>
      <c r="Y8" s="44"/>
      <c r="Z8" s="44"/>
      <c r="AA8" s="44"/>
      <c r="AB8" s="44"/>
      <c r="AC8" s="44"/>
      <c r="AD8" s="44"/>
      <c r="AE8" s="44"/>
      <c r="AF8" s="44"/>
    </row>
    <row r="9" spans="1:32" s="9" customFormat="1" ht="15" customHeight="1" x14ac:dyDescent="0.2">
      <c r="A9" s="40" t="s">
        <v>39</v>
      </c>
      <c r="B9" s="119">
        <v>7358</v>
      </c>
      <c r="C9" s="119">
        <v>6175</v>
      </c>
      <c r="D9" s="119">
        <v>9633</v>
      </c>
      <c r="E9" s="119">
        <v>659</v>
      </c>
      <c r="F9" s="119">
        <v>1602</v>
      </c>
      <c r="G9" s="119">
        <v>218</v>
      </c>
      <c r="H9" s="119">
        <v>191</v>
      </c>
      <c r="I9" s="119">
        <v>444</v>
      </c>
      <c r="J9" s="119">
        <v>26280</v>
      </c>
      <c r="L9" s="44"/>
      <c r="M9" s="44"/>
      <c r="N9" s="44"/>
      <c r="O9" s="44"/>
      <c r="P9" s="44"/>
      <c r="Q9" s="44"/>
      <c r="R9" s="44"/>
      <c r="S9" s="44"/>
      <c r="T9" s="44"/>
      <c r="U9" s="44"/>
      <c r="V9" s="44"/>
      <c r="W9" s="44"/>
      <c r="X9" s="44"/>
      <c r="Y9" s="44"/>
      <c r="Z9" s="44"/>
      <c r="AA9" s="44"/>
      <c r="AB9" s="44"/>
      <c r="AC9" s="44"/>
      <c r="AD9" s="44"/>
      <c r="AE9" s="44"/>
      <c r="AF9" s="44"/>
    </row>
    <row r="10" spans="1:32" s="9" customFormat="1" ht="15" customHeight="1" x14ac:dyDescent="0.2">
      <c r="A10" s="40" t="s">
        <v>40</v>
      </c>
      <c r="B10" s="119">
        <v>8483</v>
      </c>
      <c r="C10" s="119">
        <v>7172</v>
      </c>
      <c r="D10" s="119">
        <v>11003</v>
      </c>
      <c r="E10" s="119">
        <v>794</v>
      </c>
      <c r="F10" s="119">
        <v>1766</v>
      </c>
      <c r="G10" s="119">
        <v>307</v>
      </c>
      <c r="H10" s="119">
        <v>246</v>
      </c>
      <c r="I10" s="119">
        <v>285</v>
      </c>
      <c r="J10" s="119">
        <v>30056</v>
      </c>
      <c r="L10" s="44"/>
      <c r="M10" s="44"/>
      <c r="N10" s="44"/>
      <c r="O10" s="44"/>
      <c r="P10" s="44"/>
      <c r="Q10" s="44"/>
      <c r="R10" s="44"/>
      <c r="S10" s="44"/>
      <c r="T10" s="44"/>
      <c r="U10" s="44"/>
      <c r="V10" s="44"/>
      <c r="W10" s="44"/>
      <c r="X10" s="44"/>
      <c r="Y10" s="44"/>
      <c r="Z10" s="44"/>
      <c r="AA10" s="44"/>
      <c r="AB10" s="44"/>
      <c r="AC10" s="44"/>
      <c r="AD10" s="44"/>
      <c r="AE10" s="44"/>
      <c r="AF10" s="44"/>
    </row>
    <row r="11" spans="1:32" s="9" customFormat="1" ht="15" customHeight="1" x14ac:dyDescent="0.2">
      <c r="A11" s="40" t="s">
        <v>41</v>
      </c>
      <c r="B11" s="119">
        <v>9654</v>
      </c>
      <c r="C11" s="119">
        <v>7781</v>
      </c>
      <c r="D11" s="119">
        <v>9975</v>
      </c>
      <c r="E11" s="119">
        <v>941</v>
      </c>
      <c r="F11" s="119">
        <v>1831</v>
      </c>
      <c r="G11" s="119">
        <v>306</v>
      </c>
      <c r="H11" s="119">
        <v>225</v>
      </c>
      <c r="I11" s="119">
        <v>194</v>
      </c>
      <c r="J11" s="119">
        <v>30907</v>
      </c>
      <c r="L11" s="44"/>
      <c r="M11" s="44"/>
      <c r="N11" s="44"/>
      <c r="O11" s="44"/>
      <c r="P11" s="44"/>
      <c r="Q11" s="44"/>
      <c r="R11" s="44"/>
      <c r="S11" s="44"/>
      <c r="T11" s="44"/>
      <c r="U11" s="44"/>
      <c r="V11" s="44"/>
      <c r="W11" s="44"/>
      <c r="X11" s="44"/>
      <c r="Y11" s="44"/>
      <c r="Z11" s="44"/>
      <c r="AA11" s="44"/>
      <c r="AB11" s="44"/>
      <c r="AC11" s="44"/>
      <c r="AD11" s="44"/>
      <c r="AE11" s="44"/>
      <c r="AF11" s="44"/>
    </row>
    <row r="12" spans="1:32" s="9" customFormat="1" ht="15" customHeight="1" x14ac:dyDescent="0.2">
      <c r="A12" s="40" t="s">
        <v>42</v>
      </c>
      <c r="B12" s="119">
        <v>4027</v>
      </c>
      <c r="C12" s="119">
        <v>3072</v>
      </c>
      <c r="D12" s="119">
        <v>2765</v>
      </c>
      <c r="E12" s="119">
        <v>417</v>
      </c>
      <c r="F12" s="119">
        <v>733</v>
      </c>
      <c r="G12" s="119">
        <v>127</v>
      </c>
      <c r="H12" s="119">
        <v>102</v>
      </c>
      <c r="I12" s="119">
        <v>49</v>
      </c>
      <c r="J12" s="119">
        <v>11292</v>
      </c>
      <c r="L12" s="44"/>
      <c r="M12" s="44"/>
      <c r="N12" s="44"/>
      <c r="O12" s="44"/>
      <c r="P12" s="44"/>
      <c r="Q12" s="44"/>
      <c r="R12" s="44"/>
      <c r="S12" s="44"/>
      <c r="T12" s="44"/>
      <c r="U12" s="44"/>
      <c r="V12" s="44"/>
      <c r="W12" s="44"/>
      <c r="X12" s="44"/>
      <c r="Y12" s="44"/>
      <c r="Z12" s="44"/>
      <c r="AA12" s="44"/>
      <c r="AB12" s="44"/>
      <c r="AC12" s="44"/>
      <c r="AD12" s="44"/>
      <c r="AE12" s="44"/>
      <c r="AF12" s="44"/>
    </row>
    <row r="13" spans="1:32" s="9" customFormat="1" ht="15" customHeight="1" x14ac:dyDescent="0.2">
      <c r="A13" s="40" t="s">
        <v>43</v>
      </c>
      <c r="B13" s="119">
        <v>2427</v>
      </c>
      <c r="C13" s="119">
        <v>1764</v>
      </c>
      <c r="D13" s="119">
        <v>1492</v>
      </c>
      <c r="E13" s="119">
        <v>245</v>
      </c>
      <c r="F13" s="119">
        <v>415</v>
      </c>
      <c r="G13" s="119">
        <v>71</v>
      </c>
      <c r="H13" s="119">
        <v>56</v>
      </c>
      <c r="I13" s="119">
        <v>18</v>
      </c>
      <c r="J13" s="119">
        <v>6488</v>
      </c>
      <c r="L13" s="44"/>
      <c r="M13" s="44"/>
      <c r="N13" s="44"/>
      <c r="O13" s="44"/>
      <c r="P13" s="44"/>
      <c r="Q13" s="44"/>
      <c r="R13" s="44"/>
      <c r="S13" s="44"/>
      <c r="T13" s="44"/>
      <c r="U13" s="44"/>
      <c r="V13" s="44"/>
      <c r="W13" s="44"/>
      <c r="X13" s="44"/>
      <c r="Y13" s="44"/>
      <c r="Z13" s="44"/>
      <c r="AA13" s="44"/>
      <c r="AB13" s="44"/>
      <c r="AC13" s="44"/>
      <c r="AD13" s="44"/>
      <c r="AE13" s="44"/>
      <c r="AF13" s="44"/>
    </row>
    <row r="14" spans="1:32" s="9" customFormat="1" ht="15" customHeight="1" x14ac:dyDescent="0.2">
      <c r="A14" s="40" t="s">
        <v>44</v>
      </c>
      <c r="B14" s="119">
        <v>698</v>
      </c>
      <c r="C14" s="119">
        <v>506</v>
      </c>
      <c r="D14" s="119">
        <v>441</v>
      </c>
      <c r="E14" s="119">
        <v>95</v>
      </c>
      <c r="F14" s="119">
        <v>188</v>
      </c>
      <c r="G14" s="119">
        <v>18</v>
      </c>
      <c r="H14" s="119">
        <v>37</v>
      </c>
      <c r="I14" s="119">
        <v>4</v>
      </c>
      <c r="J14" s="119">
        <v>1987</v>
      </c>
      <c r="L14" s="44"/>
      <c r="M14" s="44"/>
      <c r="N14" s="44"/>
      <c r="O14" s="44"/>
      <c r="P14" s="44"/>
      <c r="Q14" s="44"/>
      <c r="R14" s="44"/>
      <c r="S14" s="44"/>
      <c r="T14" s="44"/>
      <c r="U14" s="44"/>
      <c r="V14" s="44"/>
      <c r="W14" s="44"/>
      <c r="X14" s="44"/>
      <c r="Y14" s="44"/>
      <c r="Z14" s="44"/>
      <c r="AA14" s="44"/>
      <c r="AB14" s="44"/>
      <c r="AC14" s="44"/>
      <c r="AD14" s="44"/>
      <c r="AE14" s="44"/>
      <c r="AF14" s="44"/>
    </row>
    <row r="15" spans="1:32" s="9" customFormat="1" ht="15" customHeight="1" thickBot="1" x14ac:dyDescent="0.25">
      <c r="A15" s="41" t="s">
        <v>9</v>
      </c>
      <c r="B15" s="7">
        <v>87561</v>
      </c>
      <c r="C15" s="7">
        <v>50589</v>
      </c>
      <c r="D15" s="7">
        <v>97318</v>
      </c>
      <c r="E15" s="7">
        <v>6478</v>
      </c>
      <c r="F15" s="7">
        <v>14954</v>
      </c>
      <c r="G15" s="7">
        <v>1896</v>
      </c>
      <c r="H15" s="7">
        <v>1826</v>
      </c>
      <c r="I15" s="7">
        <v>2803</v>
      </c>
      <c r="J15" s="7">
        <v>263425</v>
      </c>
      <c r="L15" s="44"/>
      <c r="M15" s="44"/>
      <c r="N15" s="44"/>
      <c r="O15" s="44"/>
      <c r="P15" s="44"/>
      <c r="Q15" s="44"/>
      <c r="R15" s="44"/>
      <c r="S15" s="44"/>
      <c r="T15" s="44"/>
      <c r="U15" s="44"/>
      <c r="V15" s="44"/>
      <c r="W15" s="44"/>
      <c r="X15" s="44"/>
      <c r="Y15" s="44"/>
      <c r="Z15" s="44"/>
      <c r="AA15" s="44"/>
      <c r="AB15" s="44"/>
      <c r="AC15" s="44"/>
      <c r="AD15" s="44"/>
      <c r="AE15" s="44"/>
      <c r="AF15" s="44"/>
    </row>
    <row r="16" spans="1:32" s="35" customFormat="1" ht="21" customHeight="1" x14ac:dyDescent="0.2">
      <c r="A16" s="165" t="s">
        <v>211</v>
      </c>
      <c r="B16" s="165"/>
      <c r="C16" s="165"/>
      <c r="D16" s="165"/>
      <c r="E16" s="165"/>
      <c r="F16" s="165"/>
      <c r="G16" s="165"/>
      <c r="H16" s="165"/>
      <c r="I16" s="165"/>
      <c r="J16" s="165"/>
      <c r="L16" s="44"/>
      <c r="M16" s="44"/>
      <c r="N16" s="44"/>
      <c r="O16" s="44"/>
      <c r="P16" s="44"/>
      <c r="Q16" s="44"/>
      <c r="R16" s="44"/>
      <c r="S16" s="44"/>
      <c r="T16" s="44"/>
      <c r="U16" s="44"/>
      <c r="V16" s="44"/>
      <c r="W16" s="44"/>
      <c r="X16" s="44"/>
    </row>
    <row r="17" spans="1:24" x14ac:dyDescent="0.2">
      <c r="A17" s="181" t="s">
        <v>74</v>
      </c>
      <c r="B17" s="181"/>
      <c r="C17" s="181"/>
      <c r="D17" s="181"/>
      <c r="E17" s="181"/>
      <c r="F17" s="181"/>
      <c r="G17" s="181"/>
      <c r="H17" s="181"/>
      <c r="I17" s="181"/>
      <c r="J17" s="181"/>
      <c r="L17" s="44"/>
      <c r="M17" s="44"/>
      <c r="N17" s="44"/>
      <c r="O17" s="44"/>
      <c r="P17" s="44"/>
      <c r="Q17" s="44"/>
      <c r="R17" s="44"/>
      <c r="S17" s="44"/>
      <c r="T17" s="44"/>
      <c r="U17" s="44"/>
      <c r="V17" s="44"/>
      <c r="W17" s="44"/>
      <c r="X17" s="44"/>
    </row>
    <row r="18" spans="1:24" x14ac:dyDescent="0.2">
      <c r="A18" s="49" t="s">
        <v>201</v>
      </c>
      <c r="L18" s="44"/>
      <c r="M18" s="44"/>
      <c r="N18" s="44"/>
      <c r="O18" s="44"/>
      <c r="P18" s="44"/>
      <c r="Q18" s="44"/>
      <c r="R18" s="44"/>
      <c r="S18" s="44"/>
      <c r="T18" s="44"/>
      <c r="U18" s="44"/>
    </row>
    <row r="30" spans="1:24" x14ac:dyDescent="0.2">
      <c r="D30" s="11"/>
      <c r="J30" s="11"/>
    </row>
  </sheetData>
  <mergeCells count="3">
    <mergeCell ref="A16:J16"/>
    <mergeCell ref="A17:J17"/>
    <mergeCell ref="A1:J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39"/>
  <sheetViews>
    <sheetView showGridLines="0" zoomScaleNormal="100" workbookViewId="0">
      <selection sqref="A1:L1"/>
    </sheetView>
  </sheetViews>
  <sheetFormatPr defaultColWidth="9.140625" defaultRowHeight="12.75" x14ac:dyDescent="0.2"/>
  <cols>
    <col min="1" max="2" width="9.140625" style="44"/>
    <col min="3" max="3" width="12.140625" style="44" customWidth="1"/>
    <col min="4" max="4" width="15.7109375" style="44" customWidth="1"/>
    <col min="5" max="5" width="2.85546875" style="51" customWidth="1"/>
    <col min="6" max="6" width="12.140625" style="44" customWidth="1"/>
    <col min="7" max="7" width="15.7109375" style="44" customWidth="1"/>
    <col min="8" max="8" width="2.28515625" style="51" customWidth="1"/>
    <col min="9" max="9" width="12.140625" style="44" customWidth="1"/>
    <col min="10" max="10" width="15.7109375" style="44" customWidth="1"/>
    <col min="11" max="11" width="3.140625" style="44" customWidth="1"/>
    <col min="12" max="12" width="12.140625" style="44" customWidth="1"/>
    <col min="13" max="13" width="9.140625" style="44"/>
    <col min="14" max="16" width="9.140625" style="50"/>
    <col min="17" max="18" width="12.140625" style="50" customWidth="1"/>
    <col min="19" max="19" width="15.7109375" style="50" customWidth="1"/>
    <col min="20" max="20" width="8.28515625" style="50" customWidth="1"/>
    <col min="21" max="21" width="2.85546875" style="50" customWidth="1"/>
    <col min="22" max="22" width="12.140625" style="50" customWidth="1"/>
    <col min="23" max="23" width="15.7109375" style="50" customWidth="1"/>
    <col min="24" max="24" width="2.28515625" style="50" customWidth="1"/>
    <col min="25" max="25" width="12.140625" style="50" customWidth="1"/>
    <col min="26" max="26" width="15.7109375" style="50" customWidth="1"/>
    <col min="27" max="27" width="3.140625" style="50" customWidth="1"/>
    <col min="28" max="28" width="12.140625" style="50" customWidth="1"/>
    <col min="29" max="16384" width="9.140625" style="50"/>
  </cols>
  <sheetData>
    <row r="1" spans="1:38" ht="28.5" customHeight="1" thickBot="1" x14ac:dyDescent="0.25">
      <c r="A1" s="183" t="s">
        <v>213</v>
      </c>
      <c r="B1" s="183"/>
      <c r="C1" s="183"/>
      <c r="D1" s="183"/>
      <c r="E1" s="183"/>
      <c r="F1" s="183"/>
      <c r="G1" s="183"/>
      <c r="H1" s="183"/>
      <c r="I1" s="183"/>
      <c r="J1" s="183"/>
      <c r="K1" s="183"/>
      <c r="L1" s="183"/>
    </row>
    <row r="2" spans="1:38" ht="13.5" customHeight="1" thickBot="1" x14ac:dyDescent="0.25">
      <c r="A2" s="70"/>
      <c r="B2" s="70"/>
      <c r="C2" s="184" t="s">
        <v>79</v>
      </c>
      <c r="D2" s="184"/>
      <c r="E2" s="70"/>
      <c r="F2" s="185" t="s">
        <v>80</v>
      </c>
      <c r="G2" s="185"/>
      <c r="H2" s="70"/>
      <c r="I2" s="184" t="s">
        <v>78</v>
      </c>
      <c r="J2" s="184"/>
      <c r="K2" s="9"/>
      <c r="L2" s="71" t="s">
        <v>9</v>
      </c>
      <c r="N2" s="44"/>
      <c r="O2" s="44"/>
      <c r="P2" s="44"/>
      <c r="Q2" s="44"/>
      <c r="R2" s="44"/>
      <c r="S2" s="44"/>
      <c r="T2" s="44"/>
      <c r="U2" s="44"/>
      <c r="V2" s="44"/>
      <c r="W2" s="44"/>
      <c r="X2" s="44"/>
      <c r="Y2" s="44"/>
      <c r="Z2" s="44"/>
      <c r="AA2" s="44"/>
      <c r="AB2" s="44"/>
      <c r="AC2" s="44"/>
      <c r="AD2" s="44"/>
      <c r="AE2" s="44"/>
      <c r="AF2" s="44"/>
      <c r="AG2" s="44"/>
      <c r="AH2" s="44"/>
      <c r="AI2" s="44"/>
      <c r="AJ2" s="44"/>
      <c r="AK2" s="44"/>
      <c r="AL2" s="44"/>
    </row>
    <row r="3" spans="1:38" ht="23.25" thickBot="1" x14ac:dyDescent="0.25">
      <c r="A3" s="20"/>
      <c r="B3" s="20"/>
      <c r="C3" s="72" t="s">
        <v>60</v>
      </c>
      <c r="D3" s="73" t="s">
        <v>69</v>
      </c>
      <c r="E3" s="72"/>
      <c r="F3" s="72" t="s">
        <v>60</v>
      </c>
      <c r="G3" s="73" t="s">
        <v>69</v>
      </c>
      <c r="H3" s="72"/>
      <c r="I3" s="72" t="s">
        <v>60</v>
      </c>
      <c r="J3" s="73" t="s">
        <v>69</v>
      </c>
      <c r="K3" s="74"/>
      <c r="L3" s="72" t="s">
        <v>60</v>
      </c>
      <c r="N3" s="44"/>
      <c r="O3" s="44"/>
      <c r="P3" s="44"/>
      <c r="Q3" s="44"/>
      <c r="R3" s="44"/>
      <c r="S3" s="44"/>
      <c r="T3" s="44"/>
      <c r="U3" s="44"/>
      <c r="V3" s="44"/>
      <c r="W3" s="44"/>
      <c r="X3" s="44"/>
      <c r="Y3" s="44"/>
      <c r="Z3" s="44"/>
      <c r="AA3" s="44"/>
      <c r="AB3" s="44"/>
      <c r="AC3" s="44"/>
      <c r="AD3" s="44"/>
      <c r="AE3" s="44"/>
      <c r="AF3" s="44"/>
      <c r="AG3" s="44"/>
      <c r="AH3" s="44"/>
      <c r="AI3" s="44"/>
      <c r="AJ3" s="44"/>
      <c r="AK3" s="44"/>
      <c r="AL3" s="44"/>
    </row>
    <row r="4" spans="1:38" ht="15" customHeight="1" x14ac:dyDescent="0.2">
      <c r="A4" s="9" t="s">
        <v>70</v>
      </c>
      <c r="B4" s="9"/>
      <c r="C4" s="9"/>
      <c r="D4" s="9"/>
      <c r="E4" s="75"/>
      <c r="F4" s="9"/>
      <c r="G4" s="9"/>
      <c r="H4" s="75"/>
      <c r="I4" s="9"/>
      <c r="J4" s="9"/>
      <c r="K4" s="9"/>
      <c r="L4" s="9"/>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5" customHeight="1" x14ac:dyDescent="0.2">
      <c r="A5" s="9"/>
      <c r="B5" s="9" t="s">
        <v>33</v>
      </c>
      <c r="C5" s="136">
        <v>127</v>
      </c>
      <c r="D5" s="76">
        <v>1.1000000000000001</v>
      </c>
      <c r="E5" s="9"/>
      <c r="F5" s="136">
        <v>44</v>
      </c>
      <c r="G5" s="76">
        <v>0.4</v>
      </c>
      <c r="H5" s="9"/>
      <c r="I5" s="136">
        <v>7</v>
      </c>
      <c r="J5" s="76">
        <v>0.1</v>
      </c>
      <c r="K5" s="9"/>
      <c r="L5" s="136">
        <v>11342</v>
      </c>
      <c r="N5" s="44"/>
      <c r="O5" s="44"/>
      <c r="P5" s="44"/>
      <c r="Q5" s="44"/>
      <c r="R5" s="44"/>
      <c r="S5" s="44"/>
      <c r="T5" s="44"/>
      <c r="U5" s="44"/>
      <c r="V5" s="44"/>
      <c r="W5" s="44"/>
      <c r="X5" s="44"/>
      <c r="Y5" s="44"/>
      <c r="Z5" s="44"/>
      <c r="AA5" s="44"/>
      <c r="AB5" s="44"/>
      <c r="AC5" s="44"/>
      <c r="AD5" s="44"/>
      <c r="AE5" s="44"/>
      <c r="AF5" s="44"/>
      <c r="AG5" s="44"/>
      <c r="AH5" s="44"/>
      <c r="AI5" s="44"/>
      <c r="AJ5" s="44"/>
      <c r="AK5" s="44"/>
      <c r="AL5" s="44"/>
    </row>
    <row r="6" spans="1:38" ht="15" customHeight="1" x14ac:dyDescent="0.2">
      <c r="A6" s="9"/>
      <c r="B6" s="9" t="s">
        <v>34</v>
      </c>
      <c r="C6" s="136">
        <v>67</v>
      </c>
      <c r="D6" s="76">
        <v>0.5</v>
      </c>
      <c r="E6" s="9"/>
      <c r="F6" s="136">
        <v>24</v>
      </c>
      <c r="G6" s="76">
        <v>0.2</v>
      </c>
      <c r="H6" s="9"/>
      <c r="I6" s="136">
        <v>2</v>
      </c>
      <c r="J6" s="76">
        <v>0</v>
      </c>
      <c r="K6" s="9"/>
      <c r="L6" s="136">
        <v>14204</v>
      </c>
      <c r="N6" s="44"/>
      <c r="O6" s="44"/>
      <c r="P6" s="44"/>
      <c r="Q6" s="44"/>
      <c r="R6" s="44"/>
      <c r="S6" s="44"/>
      <c r="T6" s="44"/>
      <c r="U6" s="44"/>
      <c r="V6" s="44"/>
      <c r="W6" s="44"/>
      <c r="X6" s="44"/>
      <c r="Y6" s="44"/>
      <c r="Z6" s="44"/>
      <c r="AA6" s="44"/>
      <c r="AB6" s="44"/>
      <c r="AC6" s="44"/>
      <c r="AD6" s="44"/>
      <c r="AE6" s="44"/>
      <c r="AF6" s="44"/>
      <c r="AG6" s="44"/>
      <c r="AH6" s="44"/>
      <c r="AI6" s="44"/>
      <c r="AJ6" s="44"/>
      <c r="AK6" s="44"/>
      <c r="AL6" s="44"/>
    </row>
    <row r="7" spans="1:38" ht="15" customHeight="1" x14ac:dyDescent="0.2">
      <c r="A7" s="9"/>
      <c r="B7" s="9" t="s">
        <v>35</v>
      </c>
      <c r="C7" s="136">
        <v>165</v>
      </c>
      <c r="D7" s="76">
        <v>2</v>
      </c>
      <c r="E7" s="9"/>
      <c r="F7" s="136">
        <v>82</v>
      </c>
      <c r="G7" s="76">
        <v>1</v>
      </c>
      <c r="H7" s="9"/>
      <c r="I7" s="136">
        <v>13</v>
      </c>
      <c r="J7" s="76">
        <v>0.2</v>
      </c>
      <c r="K7" s="9"/>
      <c r="L7" s="136">
        <v>8116</v>
      </c>
      <c r="N7" s="44"/>
      <c r="O7" s="44"/>
      <c r="P7" s="44"/>
      <c r="Q7" s="44"/>
      <c r="R7" s="44"/>
      <c r="S7" s="44"/>
      <c r="T7" s="44"/>
      <c r="U7" s="44"/>
      <c r="V7" s="44"/>
      <c r="W7" s="44"/>
      <c r="X7" s="44"/>
      <c r="Y7" s="44"/>
      <c r="Z7" s="44"/>
      <c r="AA7" s="44"/>
      <c r="AB7" s="44"/>
      <c r="AC7" s="44"/>
      <c r="AD7" s="44"/>
      <c r="AE7" s="44"/>
      <c r="AF7" s="44"/>
      <c r="AG7" s="44"/>
      <c r="AH7" s="44"/>
      <c r="AI7" s="44"/>
      <c r="AJ7" s="44"/>
      <c r="AK7" s="44"/>
      <c r="AL7" s="44"/>
    </row>
    <row r="8" spans="1:38" ht="15" customHeight="1" x14ac:dyDescent="0.2">
      <c r="A8" s="9"/>
      <c r="B8" s="9" t="s">
        <v>36</v>
      </c>
      <c r="C8" s="136">
        <v>327</v>
      </c>
      <c r="D8" s="76">
        <v>3.2</v>
      </c>
      <c r="E8" s="9"/>
      <c r="F8" s="136">
        <v>152</v>
      </c>
      <c r="G8" s="76">
        <v>1.5</v>
      </c>
      <c r="H8" s="9"/>
      <c r="I8" s="136">
        <v>17</v>
      </c>
      <c r="J8" s="76">
        <v>0.2</v>
      </c>
      <c r="K8" s="9"/>
      <c r="L8" s="136">
        <v>10152</v>
      </c>
      <c r="N8" s="44"/>
      <c r="O8" s="44"/>
      <c r="P8" s="44"/>
      <c r="Q8" s="44"/>
      <c r="R8" s="44"/>
      <c r="S8" s="44"/>
      <c r="T8" s="44"/>
      <c r="U8" s="44"/>
      <c r="V8" s="44"/>
      <c r="W8" s="44"/>
      <c r="X8" s="44"/>
      <c r="Y8" s="44"/>
      <c r="Z8" s="44"/>
      <c r="AA8" s="44"/>
      <c r="AB8" s="44"/>
      <c r="AC8" s="44"/>
      <c r="AD8" s="44"/>
      <c r="AE8" s="44"/>
      <c r="AF8" s="44"/>
      <c r="AG8" s="44"/>
      <c r="AH8" s="44"/>
      <c r="AI8" s="44"/>
      <c r="AJ8" s="44"/>
      <c r="AK8" s="44"/>
      <c r="AL8" s="44"/>
    </row>
    <row r="9" spans="1:38" ht="15" customHeight="1" x14ac:dyDescent="0.2">
      <c r="A9" s="9"/>
      <c r="B9" s="9" t="s">
        <v>37</v>
      </c>
      <c r="C9" s="136">
        <v>431</v>
      </c>
      <c r="D9" s="76">
        <v>4.2</v>
      </c>
      <c r="E9" s="9"/>
      <c r="F9" s="136">
        <v>223</v>
      </c>
      <c r="G9" s="76">
        <v>2.2000000000000002</v>
      </c>
      <c r="H9" s="9"/>
      <c r="I9" s="136">
        <v>41</v>
      </c>
      <c r="J9" s="76">
        <v>0.4</v>
      </c>
      <c r="K9" s="9"/>
      <c r="L9" s="136">
        <v>10339</v>
      </c>
      <c r="N9" s="44"/>
      <c r="O9" s="44"/>
      <c r="P9" s="44"/>
      <c r="Q9" s="44"/>
      <c r="R9" s="44"/>
      <c r="S9" s="44"/>
      <c r="T9" s="44"/>
      <c r="U9" s="44"/>
      <c r="V9" s="44"/>
      <c r="W9" s="44"/>
      <c r="X9" s="44"/>
      <c r="Y9" s="44"/>
      <c r="Z9" s="44"/>
      <c r="AA9" s="44"/>
      <c r="AB9" s="44"/>
      <c r="AC9" s="44"/>
      <c r="AD9" s="44"/>
      <c r="AE9" s="44"/>
      <c r="AF9" s="44"/>
      <c r="AG9" s="44"/>
      <c r="AH9" s="44"/>
      <c r="AI9" s="44"/>
      <c r="AJ9" s="44"/>
      <c r="AK9" s="44"/>
      <c r="AL9" s="44"/>
    </row>
    <row r="10" spans="1:38" ht="15" customHeight="1" x14ac:dyDescent="0.2">
      <c r="A10" s="9"/>
      <c r="B10" s="9" t="s">
        <v>38</v>
      </c>
      <c r="C10" s="136">
        <v>713</v>
      </c>
      <c r="D10" s="76">
        <v>6.3</v>
      </c>
      <c r="E10" s="9"/>
      <c r="F10" s="136">
        <v>378</v>
      </c>
      <c r="G10" s="76">
        <v>3.4</v>
      </c>
      <c r="H10" s="9"/>
      <c r="I10" s="136">
        <v>116</v>
      </c>
      <c r="J10" s="76">
        <v>1</v>
      </c>
      <c r="K10" s="9"/>
      <c r="L10" s="136">
        <v>11267</v>
      </c>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row>
    <row r="11" spans="1:38" ht="15" customHeight="1" x14ac:dyDescent="0.2">
      <c r="A11" s="9"/>
      <c r="B11" s="9" t="s">
        <v>39</v>
      </c>
      <c r="C11" s="136">
        <v>919</v>
      </c>
      <c r="D11" s="76">
        <v>7.1</v>
      </c>
      <c r="E11" s="9"/>
      <c r="F11" s="136">
        <v>481</v>
      </c>
      <c r="G11" s="76">
        <v>3.7</v>
      </c>
      <c r="H11" s="9"/>
      <c r="I11" s="136">
        <v>255</v>
      </c>
      <c r="J11" s="76">
        <v>2</v>
      </c>
      <c r="K11" s="9"/>
      <c r="L11" s="136">
        <v>12975</v>
      </c>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row>
    <row r="12" spans="1:38" ht="15" customHeight="1" x14ac:dyDescent="0.2">
      <c r="A12" s="9"/>
      <c r="B12" s="9" t="s">
        <v>40</v>
      </c>
      <c r="C12" s="136">
        <v>1087</v>
      </c>
      <c r="D12" s="76">
        <v>6.8</v>
      </c>
      <c r="E12" s="9"/>
      <c r="F12" s="136">
        <v>545</v>
      </c>
      <c r="G12" s="76">
        <v>3.4</v>
      </c>
      <c r="H12" s="9"/>
      <c r="I12" s="136">
        <v>649</v>
      </c>
      <c r="J12" s="76">
        <v>4</v>
      </c>
      <c r="K12" s="9"/>
      <c r="L12" s="136">
        <v>16072</v>
      </c>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row>
    <row r="13" spans="1:38" ht="15" customHeight="1" x14ac:dyDescent="0.2">
      <c r="A13" s="9"/>
      <c r="B13" s="9" t="s">
        <v>41</v>
      </c>
      <c r="C13" s="136">
        <v>767</v>
      </c>
      <c r="D13" s="76">
        <v>4.4000000000000004</v>
      </c>
      <c r="E13" s="9"/>
      <c r="F13" s="136">
        <v>222</v>
      </c>
      <c r="G13" s="76">
        <v>1.3</v>
      </c>
      <c r="H13" s="9"/>
      <c r="I13" s="136">
        <v>1100</v>
      </c>
      <c r="J13" s="76">
        <v>6.4</v>
      </c>
      <c r="K13" s="9"/>
      <c r="L13" s="136">
        <v>17291</v>
      </c>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row>
    <row r="14" spans="1:38" ht="15" customHeight="1" x14ac:dyDescent="0.2">
      <c r="A14" s="9"/>
      <c r="B14" s="9" t="s">
        <v>42</v>
      </c>
      <c r="C14" s="136">
        <v>130</v>
      </c>
      <c r="D14" s="76">
        <v>2.2000000000000002</v>
      </c>
      <c r="E14" s="9"/>
      <c r="F14" s="136">
        <v>24</v>
      </c>
      <c r="G14" s="76">
        <v>0.4</v>
      </c>
      <c r="H14" s="9"/>
      <c r="I14" s="136">
        <v>539</v>
      </c>
      <c r="J14" s="76">
        <v>9.1</v>
      </c>
      <c r="K14" s="9"/>
      <c r="L14" s="136">
        <v>5955</v>
      </c>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row>
    <row r="15" spans="1:38" ht="15" customHeight="1" x14ac:dyDescent="0.2">
      <c r="A15" s="9"/>
      <c r="B15" s="9" t="s">
        <v>43</v>
      </c>
      <c r="C15" s="136">
        <v>27</v>
      </c>
      <c r="D15" s="76">
        <v>0.8</v>
      </c>
      <c r="E15" s="9"/>
      <c r="F15" s="136">
        <v>2</v>
      </c>
      <c r="G15" s="76">
        <v>0.1</v>
      </c>
      <c r="H15" s="9"/>
      <c r="I15" s="136">
        <v>390</v>
      </c>
      <c r="J15" s="76">
        <v>12.2</v>
      </c>
      <c r="K15" s="9"/>
      <c r="L15" s="136">
        <v>3189</v>
      </c>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row>
    <row r="16" spans="1:38" ht="15" customHeight="1" x14ac:dyDescent="0.2">
      <c r="A16" s="9"/>
      <c r="B16" s="9" t="s">
        <v>44</v>
      </c>
      <c r="C16" s="136">
        <v>4</v>
      </c>
      <c r="D16" s="76">
        <v>0.5</v>
      </c>
      <c r="E16" s="9"/>
      <c r="F16" s="136">
        <v>1</v>
      </c>
      <c r="G16" s="76">
        <v>0.1</v>
      </c>
      <c r="H16" s="9"/>
      <c r="I16" s="136">
        <v>129</v>
      </c>
      <c r="J16" s="76">
        <v>16</v>
      </c>
      <c r="K16" s="9"/>
      <c r="L16" s="136">
        <v>806</v>
      </c>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row>
    <row r="17" spans="1:38" ht="15" customHeight="1" x14ac:dyDescent="0.2">
      <c r="A17" s="9"/>
      <c r="B17" s="77" t="s">
        <v>9</v>
      </c>
      <c r="C17" s="137">
        <v>4764</v>
      </c>
      <c r="D17" s="77">
        <v>3.9</v>
      </c>
      <c r="E17" s="77"/>
      <c r="F17" s="137">
        <v>2178</v>
      </c>
      <c r="G17" s="77">
        <v>1.8</v>
      </c>
      <c r="H17" s="77"/>
      <c r="I17" s="137">
        <v>3258</v>
      </c>
      <c r="J17" s="77">
        <v>2.7</v>
      </c>
      <c r="K17" s="77"/>
      <c r="L17" s="137">
        <v>121708</v>
      </c>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row>
    <row r="18" spans="1:38" ht="15" customHeight="1" x14ac:dyDescent="0.2">
      <c r="A18" s="9" t="s">
        <v>71</v>
      </c>
      <c r="B18" s="9"/>
      <c r="C18" s="138"/>
      <c r="D18" s="76"/>
      <c r="E18" s="9"/>
      <c r="F18" s="138"/>
      <c r="G18" s="76"/>
      <c r="H18" s="9"/>
      <c r="I18" s="138"/>
      <c r="J18" s="76"/>
      <c r="K18" s="9"/>
      <c r="L18" s="137"/>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row>
    <row r="19" spans="1:38" ht="15" customHeight="1" x14ac:dyDescent="0.2">
      <c r="A19" s="9"/>
      <c r="B19" s="9" t="s">
        <v>33</v>
      </c>
      <c r="C19" s="136">
        <v>74</v>
      </c>
      <c r="D19" s="76">
        <v>0.8</v>
      </c>
      <c r="E19" s="9"/>
      <c r="F19" s="136">
        <v>26</v>
      </c>
      <c r="G19" s="76">
        <v>0.3</v>
      </c>
      <c r="H19" s="9"/>
      <c r="I19" s="136">
        <v>3</v>
      </c>
      <c r="J19" s="76">
        <v>0</v>
      </c>
      <c r="K19" s="9"/>
      <c r="L19" s="136">
        <v>9830</v>
      </c>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1:38" ht="15" customHeight="1" x14ac:dyDescent="0.2">
      <c r="A20" s="9"/>
      <c r="B20" s="9" t="s">
        <v>34</v>
      </c>
      <c r="C20" s="136">
        <v>60</v>
      </c>
      <c r="D20" s="76">
        <v>0.5</v>
      </c>
      <c r="E20" s="9"/>
      <c r="F20" s="136">
        <v>15</v>
      </c>
      <c r="G20" s="76">
        <v>0.1</v>
      </c>
      <c r="H20" s="9"/>
      <c r="I20" s="136">
        <v>4</v>
      </c>
      <c r="J20" s="76">
        <v>0</v>
      </c>
      <c r="K20" s="9"/>
      <c r="L20" s="136">
        <v>12757</v>
      </c>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row>
    <row r="21" spans="1:38" ht="15" customHeight="1" x14ac:dyDescent="0.2">
      <c r="A21" s="9"/>
      <c r="B21" s="9" t="s">
        <v>35</v>
      </c>
      <c r="C21" s="136">
        <v>141</v>
      </c>
      <c r="D21" s="76">
        <v>1.1000000000000001</v>
      </c>
      <c r="E21" s="9"/>
      <c r="F21" s="136">
        <v>44</v>
      </c>
      <c r="G21" s="76">
        <v>0.3</v>
      </c>
      <c r="H21" s="9"/>
      <c r="I21" s="136">
        <v>6</v>
      </c>
      <c r="J21" s="76">
        <v>0</v>
      </c>
      <c r="K21" s="9"/>
      <c r="L21" s="136">
        <v>13262</v>
      </c>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row>
    <row r="22" spans="1:38" ht="15" customHeight="1" x14ac:dyDescent="0.2">
      <c r="A22" s="9"/>
      <c r="B22" s="9" t="s">
        <v>36</v>
      </c>
      <c r="C22" s="136">
        <v>294</v>
      </c>
      <c r="D22" s="76">
        <v>1.3</v>
      </c>
      <c r="E22" s="9"/>
      <c r="F22" s="136">
        <v>112</v>
      </c>
      <c r="G22" s="76">
        <v>0.5</v>
      </c>
      <c r="H22" s="9"/>
      <c r="I22" s="136">
        <v>17</v>
      </c>
      <c r="J22" s="76">
        <v>0.1</v>
      </c>
      <c r="K22" s="9"/>
      <c r="L22" s="136">
        <v>22911</v>
      </c>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row>
    <row r="23" spans="1:38" ht="15" customHeight="1" x14ac:dyDescent="0.2">
      <c r="A23" s="9"/>
      <c r="B23" s="9" t="s">
        <v>37</v>
      </c>
      <c r="C23" s="136">
        <v>328</v>
      </c>
      <c r="D23" s="76">
        <v>1.8</v>
      </c>
      <c r="E23" s="9"/>
      <c r="F23" s="136">
        <v>124</v>
      </c>
      <c r="G23" s="76">
        <v>0.7</v>
      </c>
      <c r="H23" s="9"/>
      <c r="I23" s="136">
        <v>17</v>
      </c>
      <c r="J23" s="76">
        <v>0.1</v>
      </c>
      <c r="K23" s="9"/>
      <c r="L23" s="136">
        <v>17826</v>
      </c>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row>
    <row r="24" spans="1:38" ht="15" customHeight="1" x14ac:dyDescent="0.2">
      <c r="A24" s="9"/>
      <c r="B24" s="9" t="s">
        <v>38</v>
      </c>
      <c r="C24" s="136">
        <v>461</v>
      </c>
      <c r="D24" s="76">
        <v>3.2</v>
      </c>
      <c r="E24" s="9"/>
      <c r="F24" s="136">
        <v>235</v>
      </c>
      <c r="G24" s="76">
        <v>1.6</v>
      </c>
      <c r="H24" s="9"/>
      <c r="I24" s="136">
        <v>90</v>
      </c>
      <c r="J24" s="76">
        <v>0.6</v>
      </c>
      <c r="K24" s="9"/>
      <c r="L24" s="136">
        <v>14321</v>
      </c>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row>
    <row r="25" spans="1:38" ht="15" customHeight="1" x14ac:dyDescent="0.2">
      <c r="A25" s="9"/>
      <c r="B25" s="9" t="s">
        <v>39</v>
      </c>
      <c r="C25" s="136">
        <v>583</v>
      </c>
      <c r="D25" s="76">
        <v>4.4000000000000004</v>
      </c>
      <c r="E25" s="9"/>
      <c r="F25" s="136">
        <v>251</v>
      </c>
      <c r="G25" s="76">
        <v>1.9</v>
      </c>
      <c r="H25" s="9"/>
      <c r="I25" s="136">
        <v>158</v>
      </c>
      <c r="J25" s="76">
        <v>1.2</v>
      </c>
      <c r="K25" s="9"/>
      <c r="L25" s="136">
        <v>13300</v>
      </c>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row>
    <row r="26" spans="1:38" ht="15" customHeight="1" x14ac:dyDescent="0.2">
      <c r="A26" s="9"/>
      <c r="B26" s="9" t="s">
        <v>40</v>
      </c>
      <c r="C26" s="136">
        <v>592</v>
      </c>
      <c r="D26" s="76">
        <v>4.2</v>
      </c>
      <c r="E26" s="9"/>
      <c r="F26" s="136">
        <v>244</v>
      </c>
      <c r="G26" s="76">
        <v>1.7</v>
      </c>
      <c r="H26" s="9"/>
      <c r="I26" s="136">
        <v>350</v>
      </c>
      <c r="J26" s="76">
        <v>2.5</v>
      </c>
      <c r="K26" s="9"/>
      <c r="L26" s="136">
        <v>13982</v>
      </c>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row>
    <row r="27" spans="1:38" ht="15" customHeight="1" x14ac:dyDescent="0.2">
      <c r="A27" s="9"/>
      <c r="B27" s="9" t="s">
        <v>41</v>
      </c>
      <c r="C27" s="136">
        <v>385</v>
      </c>
      <c r="D27" s="76">
        <v>2.8</v>
      </c>
      <c r="E27" s="9"/>
      <c r="F27" s="136">
        <v>96</v>
      </c>
      <c r="G27" s="76">
        <v>0.7</v>
      </c>
      <c r="H27" s="9"/>
      <c r="I27" s="136">
        <v>556</v>
      </c>
      <c r="J27" s="76">
        <v>4.0999999999999996</v>
      </c>
      <c r="K27" s="9"/>
      <c r="L27" s="136">
        <v>13615</v>
      </c>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pans="1:38" ht="15" customHeight="1" x14ac:dyDescent="0.2">
      <c r="A28" s="9"/>
      <c r="B28" s="9" t="s">
        <v>42</v>
      </c>
      <c r="C28" s="136">
        <v>67</v>
      </c>
      <c r="D28" s="76">
        <v>1.3</v>
      </c>
      <c r="E28" s="9"/>
      <c r="F28" s="136">
        <v>10</v>
      </c>
      <c r="G28" s="76">
        <v>0.2</v>
      </c>
      <c r="H28" s="9"/>
      <c r="I28" s="136">
        <v>364</v>
      </c>
      <c r="J28" s="76">
        <v>6.8</v>
      </c>
      <c r="K28" s="9"/>
      <c r="L28" s="136">
        <v>5337</v>
      </c>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row>
    <row r="29" spans="1:38" ht="15" customHeight="1" x14ac:dyDescent="0.2">
      <c r="A29" s="9"/>
      <c r="B29" s="9" t="s">
        <v>43</v>
      </c>
      <c r="C29" s="136">
        <v>19</v>
      </c>
      <c r="D29" s="76">
        <v>0.6</v>
      </c>
      <c r="E29" s="9"/>
      <c r="F29" s="136">
        <v>2</v>
      </c>
      <c r="G29" s="76">
        <v>0.1</v>
      </c>
      <c r="H29" s="9"/>
      <c r="I29" s="136">
        <v>300</v>
      </c>
      <c r="J29" s="76">
        <v>9.1</v>
      </c>
      <c r="K29" s="9"/>
      <c r="L29" s="136">
        <v>3299</v>
      </c>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row>
    <row r="30" spans="1:38" ht="15" customHeight="1" x14ac:dyDescent="0.2">
      <c r="A30" s="9"/>
      <c r="B30" s="9" t="s">
        <v>44</v>
      </c>
      <c r="C30" s="136">
        <v>3</v>
      </c>
      <c r="D30" s="76">
        <v>0.3</v>
      </c>
      <c r="E30" s="9"/>
      <c r="F30" s="136">
        <v>0</v>
      </c>
      <c r="G30" s="76">
        <v>0</v>
      </c>
      <c r="H30" s="9"/>
      <c r="I30" s="136">
        <v>142</v>
      </c>
      <c r="J30" s="76">
        <v>12</v>
      </c>
      <c r="K30" s="9"/>
      <c r="L30" s="136">
        <v>1181</v>
      </c>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row>
    <row r="31" spans="1:38" ht="15" customHeight="1" x14ac:dyDescent="0.2">
      <c r="A31" s="9"/>
      <c r="B31" s="77" t="s">
        <v>9</v>
      </c>
      <c r="C31" s="137">
        <v>3007</v>
      </c>
      <c r="D31" s="77">
        <v>2.1</v>
      </c>
      <c r="E31" s="77"/>
      <c r="F31" s="137">
        <v>1159</v>
      </c>
      <c r="G31" s="77">
        <v>0.8</v>
      </c>
      <c r="H31" s="77"/>
      <c r="I31" s="137">
        <v>2007</v>
      </c>
      <c r="J31" s="77">
        <v>1.4</v>
      </c>
      <c r="K31" s="77"/>
      <c r="L31" s="137">
        <v>141621</v>
      </c>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row>
    <row r="32" spans="1:38" ht="15" customHeight="1" thickBot="1" x14ac:dyDescent="0.25">
      <c r="A32" s="34" t="s">
        <v>9</v>
      </c>
      <c r="B32" s="34"/>
      <c r="C32" s="139">
        <v>7774</v>
      </c>
      <c r="D32" s="78">
        <v>3</v>
      </c>
      <c r="E32" s="34"/>
      <c r="F32" s="139">
        <v>3338</v>
      </c>
      <c r="G32" s="78">
        <v>1.3</v>
      </c>
      <c r="H32" s="34"/>
      <c r="I32" s="139">
        <v>5265</v>
      </c>
      <c r="J32" s="78">
        <v>2</v>
      </c>
      <c r="K32" s="31"/>
      <c r="L32" s="139">
        <v>263425</v>
      </c>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row>
    <row r="33" spans="1:38" ht="12.6" customHeight="1" x14ac:dyDescent="0.2">
      <c r="A33" s="49" t="s">
        <v>72</v>
      </c>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row>
    <row r="34" spans="1:38" ht="12.6" customHeight="1" x14ac:dyDescent="0.2">
      <c r="A34" s="49" t="s">
        <v>74</v>
      </c>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row>
    <row r="35" spans="1:38" ht="12.6" customHeight="1" x14ac:dyDescent="0.2">
      <c r="A35" s="49" t="s">
        <v>73</v>
      </c>
    </row>
    <row r="36" spans="1:38" ht="12.6" customHeight="1" x14ac:dyDescent="0.2">
      <c r="A36" s="82" t="s">
        <v>214</v>
      </c>
    </row>
    <row r="37" spans="1:38" x14ac:dyDescent="0.2">
      <c r="A37" s="108"/>
    </row>
    <row r="38" spans="1:38" x14ac:dyDescent="0.2">
      <c r="A38" s="49" t="s">
        <v>201</v>
      </c>
    </row>
    <row r="39" spans="1:38" x14ac:dyDescent="0.2">
      <c r="A39" s="35"/>
    </row>
  </sheetData>
  <mergeCells count="4">
    <mergeCell ref="A1:L1"/>
    <mergeCell ref="C2:D2"/>
    <mergeCell ref="F2:G2"/>
    <mergeCell ref="I2:J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6C4E-ABB9-4F04-BF65-D6C6D5822EBB}">
  <dimension ref="A1:D24"/>
  <sheetViews>
    <sheetView workbookViewId="0">
      <selection sqref="A1:D1"/>
    </sheetView>
  </sheetViews>
  <sheetFormatPr defaultColWidth="9.140625" defaultRowHeight="15" x14ac:dyDescent="0.25"/>
  <cols>
    <col min="1" max="1" width="22.28515625" style="1" customWidth="1"/>
    <col min="2" max="4" width="20.7109375" style="1" customWidth="1"/>
    <col min="5" max="16384" width="9.140625" style="1"/>
  </cols>
  <sheetData>
    <row r="1" spans="1:4" ht="42.75" customHeight="1" thickBot="1" x14ac:dyDescent="0.3">
      <c r="A1" s="183" t="s">
        <v>221</v>
      </c>
      <c r="B1" s="183"/>
      <c r="C1" s="183"/>
      <c r="D1" s="183"/>
    </row>
    <row r="2" spans="1:4" ht="37.5" customHeight="1" thickBot="1" x14ac:dyDescent="0.3">
      <c r="A2" s="20" t="s">
        <v>161</v>
      </c>
      <c r="B2" s="72" t="s">
        <v>162</v>
      </c>
      <c r="C2" s="72" t="s">
        <v>160</v>
      </c>
      <c r="D2" s="73" t="s">
        <v>9</v>
      </c>
    </row>
    <row r="3" spans="1:4" ht="14.25" customHeight="1" x14ac:dyDescent="0.25">
      <c r="A3" s="9" t="s">
        <v>33</v>
      </c>
      <c r="B3" s="144">
        <v>0</v>
      </c>
      <c r="C3" s="144">
        <v>1</v>
      </c>
      <c r="D3" s="145">
        <v>1</v>
      </c>
    </row>
    <row r="4" spans="1:4" ht="14.25" customHeight="1" x14ac:dyDescent="0.25">
      <c r="A4" s="143" t="s">
        <v>217</v>
      </c>
      <c r="B4" s="144">
        <v>1</v>
      </c>
      <c r="C4" s="144">
        <v>1</v>
      </c>
      <c r="D4" s="145">
        <v>2</v>
      </c>
    </row>
    <row r="5" spans="1:4" ht="14.25" customHeight="1" x14ac:dyDescent="0.25">
      <c r="A5" s="142" t="s">
        <v>216</v>
      </c>
      <c r="B5" s="144">
        <v>10</v>
      </c>
      <c r="C5" s="144">
        <v>4</v>
      </c>
      <c r="D5" s="145">
        <v>14</v>
      </c>
    </row>
    <row r="6" spans="1:4" ht="14.25" customHeight="1" x14ac:dyDescent="0.25">
      <c r="A6" s="9" t="s">
        <v>163</v>
      </c>
      <c r="B6" s="19">
        <v>105</v>
      </c>
      <c r="C6" s="19">
        <v>77</v>
      </c>
      <c r="D6" s="19">
        <v>182</v>
      </c>
    </row>
    <row r="7" spans="1:4" x14ac:dyDescent="0.25">
      <c r="A7" s="9" t="s">
        <v>164</v>
      </c>
      <c r="B7" s="19">
        <v>325</v>
      </c>
      <c r="C7" s="19">
        <v>231</v>
      </c>
      <c r="D7" s="19">
        <v>556</v>
      </c>
    </row>
    <row r="8" spans="1:4" ht="14.25" customHeight="1" x14ac:dyDescent="0.25">
      <c r="A8" s="9" t="s">
        <v>165</v>
      </c>
      <c r="B8" s="19">
        <v>319</v>
      </c>
      <c r="C8" s="19">
        <v>381</v>
      </c>
      <c r="D8" s="19">
        <v>700</v>
      </c>
    </row>
    <row r="9" spans="1:4" x14ac:dyDescent="0.25">
      <c r="A9" s="9" t="s">
        <v>166</v>
      </c>
      <c r="B9" s="19">
        <v>279</v>
      </c>
      <c r="C9" s="19">
        <v>417</v>
      </c>
      <c r="D9" s="19">
        <v>696</v>
      </c>
    </row>
    <row r="10" spans="1:4" x14ac:dyDescent="0.25">
      <c r="A10" s="9" t="s">
        <v>167</v>
      </c>
      <c r="B10" s="19">
        <v>320</v>
      </c>
      <c r="C10" s="19">
        <v>477</v>
      </c>
      <c r="D10" s="19">
        <v>797</v>
      </c>
    </row>
    <row r="11" spans="1:4" x14ac:dyDescent="0.25">
      <c r="A11" s="9" t="s">
        <v>168</v>
      </c>
      <c r="B11" s="19">
        <v>230</v>
      </c>
      <c r="C11" s="19">
        <v>432</v>
      </c>
      <c r="D11" s="19">
        <v>662</v>
      </c>
    </row>
    <row r="12" spans="1:4" x14ac:dyDescent="0.25">
      <c r="A12" s="9" t="s">
        <v>169</v>
      </c>
      <c r="B12" s="19">
        <v>244</v>
      </c>
      <c r="C12" s="19">
        <v>390</v>
      </c>
      <c r="D12" s="19">
        <v>634</v>
      </c>
    </row>
    <row r="13" spans="1:4" x14ac:dyDescent="0.25">
      <c r="A13" s="9" t="s">
        <v>170</v>
      </c>
      <c r="B13" s="19">
        <v>180</v>
      </c>
      <c r="C13" s="19">
        <v>371</v>
      </c>
      <c r="D13" s="19">
        <v>551</v>
      </c>
    </row>
    <row r="14" spans="1:4" x14ac:dyDescent="0.25">
      <c r="A14" s="9" t="s">
        <v>171</v>
      </c>
      <c r="B14" s="19">
        <v>174</v>
      </c>
      <c r="C14" s="19">
        <v>350</v>
      </c>
      <c r="D14" s="19">
        <v>524</v>
      </c>
    </row>
    <row r="15" spans="1:4" x14ac:dyDescent="0.25">
      <c r="A15" s="9" t="s">
        <v>172</v>
      </c>
      <c r="B15" s="19">
        <v>195</v>
      </c>
      <c r="C15" s="19">
        <v>283</v>
      </c>
      <c r="D15" s="19">
        <v>478</v>
      </c>
    </row>
    <row r="16" spans="1:4" x14ac:dyDescent="0.25">
      <c r="A16" s="9" t="s">
        <v>173</v>
      </c>
      <c r="B16" s="19">
        <v>156</v>
      </c>
      <c r="C16" s="19">
        <v>278</v>
      </c>
      <c r="D16" s="19">
        <v>434</v>
      </c>
    </row>
    <row r="17" spans="1:4" x14ac:dyDescent="0.25">
      <c r="A17" s="9" t="s">
        <v>174</v>
      </c>
      <c r="B17" s="19">
        <v>146</v>
      </c>
      <c r="C17" s="19">
        <v>246</v>
      </c>
      <c r="D17" s="19">
        <v>392</v>
      </c>
    </row>
    <row r="18" spans="1:4" x14ac:dyDescent="0.25">
      <c r="A18" s="9" t="s">
        <v>175</v>
      </c>
      <c r="B18" s="19">
        <v>167</v>
      </c>
      <c r="C18" s="19">
        <v>222</v>
      </c>
      <c r="D18" s="19">
        <v>389</v>
      </c>
    </row>
    <row r="19" spans="1:4" x14ac:dyDescent="0.25">
      <c r="A19" s="9" t="s">
        <v>176</v>
      </c>
      <c r="B19" s="19">
        <v>163</v>
      </c>
      <c r="C19" s="19">
        <v>211</v>
      </c>
      <c r="D19" s="19">
        <v>374</v>
      </c>
    </row>
    <row r="20" spans="1:4" x14ac:dyDescent="0.25">
      <c r="A20" s="9" t="s">
        <v>177</v>
      </c>
      <c r="B20" s="19">
        <v>277</v>
      </c>
      <c r="C20" s="19">
        <v>380</v>
      </c>
      <c r="D20" s="19">
        <v>657</v>
      </c>
    </row>
    <row r="21" spans="1:4" ht="15.75" thickBot="1" x14ac:dyDescent="0.3">
      <c r="A21" s="20" t="s">
        <v>9</v>
      </c>
      <c r="B21" s="152">
        <v>3291</v>
      </c>
      <c r="C21" s="151">
        <v>4752</v>
      </c>
      <c r="D21" s="151">
        <v>8043</v>
      </c>
    </row>
    <row r="22" spans="1:4" ht="24.6" customHeight="1" x14ac:dyDescent="0.25">
      <c r="A22" s="186" t="s">
        <v>181</v>
      </c>
      <c r="B22" s="186"/>
      <c r="C22" s="186"/>
      <c r="D22" s="186"/>
    </row>
    <row r="23" spans="1:4" x14ac:dyDescent="0.25">
      <c r="A23" s="9"/>
    </row>
    <row r="24" spans="1:4" x14ac:dyDescent="0.25">
      <c r="A24" s="120" t="s">
        <v>201</v>
      </c>
    </row>
  </sheetData>
  <mergeCells count="2">
    <mergeCell ref="A1:D1"/>
    <mergeCell ref="A22:D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70"/>
  <sheetViews>
    <sheetView zoomScaleNormal="100" workbookViewId="0"/>
  </sheetViews>
  <sheetFormatPr defaultColWidth="9.140625" defaultRowHeight="15" x14ac:dyDescent="0.25"/>
  <cols>
    <col min="1" max="1" width="54.7109375" style="1" customWidth="1"/>
    <col min="2" max="2" width="55.5703125" style="1" customWidth="1"/>
    <col min="3" max="16384" width="9.140625" style="1"/>
  </cols>
  <sheetData>
    <row r="2" spans="1:8" ht="20.25" x14ac:dyDescent="0.25">
      <c r="A2" s="83" t="s">
        <v>200</v>
      </c>
    </row>
    <row r="3" spans="1:8" ht="20.25" x14ac:dyDescent="0.25">
      <c r="A3" s="84"/>
    </row>
    <row r="4" spans="1:8" ht="15.75" x14ac:dyDescent="0.25">
      <c r="A4" s="85" t="s">
        <v>82</v>
      </c>
    </row>
    <row r="5" spans="1:8" ht="27.6" customHeight="1" x14ac:dyDescent="0.25">
      <c r="A5" s="160" t="s">
        <v>83</v>
      </c>
      <c r="B5" s="160"/>
      <c r="C5" s="160"/>
      <c r="D5" s="160"/>
      <c r="E5" s="160"/>
      <c r="F5" s="160"/>
      <c r="G5" s="160"/>
      <c r="H5" s="160"/>
    </row>
    <row r="6" spans="1:8" x14ac:dyDescent="0.25">
      <c r="A6" s="86" t="s">
        <v>84</v>
      </c>
    </row>
    <row r="7" spans="1:8" x14ac:dyDescent="0.25">
      <c r="A7" s="87" t="s">
        <v>85</v>
      </c>
    </row>
    <row r="8" spans="1:8" x14ac:dyDescent="0.25">
      <c r="A8" s="87" t="s">
        <v>86</v>
      </c>
    </row>
    <row r="9" spans="1:8" x14ac:dyDescent="0.25">
      <c r="A9" s="87" t="s">
        <v>87</v>
      </c>
    </row>
    <row r="10" spans="1:8" ht="30" customHeight="1" x14ac:dyDescent="0.25">
      <c r="A10" s="160" t="s">
        <v>88</v>
      </c>
      <c r="B10" s="160"/>
      <c r="C10" s="160"/>
      <c r="D10" s="160"/>
      <c r="E10" s="160"/>
      <c r="F10" s="160"/>
      <c r="G10" s="160"/>
      <c r="H10" s="160"/>
    </row>
    <row r="11" spans="1:8" x14ac:dyDescent="0.25">
      <c r="A11" s="88" t="s">
        <v>89</v>
      </c>
    </row>
    <row r="12" spans="1:8" x14ac:dyDescent="0.25">
      <c r="A12" s="88"/>
    </row>
    <row r="13" spans="1:8" ht="15.75" x14ac:dyDescent="0.25">
      <c r="A13" s="85" t="s">
        <v>90</v>
      </c>
    </row>
    <row r="14" spans="1:8" ht="29.45" customHeight="1" x14ac:dyDescent="0.25">
      <c r="A14" s="160" t="s">
        <v>91</v>
      </c>
      <c r="B14" s="160"/>
      <c r="C14" s="160"/>
      <c r="D14" s="160"/>
      <c r="E14" s="160"/>
      <c r="F14" s="160"/>
      <c r="G14" s="160"/>
      <c r="H14" s="160"/>
    </row>
    <row r="15" spans="1:8" x14ac:dyDescent="0.25">
      <c r="A15" s="86" t="s">
        <v>92</v>
      </c>
    </row>
    <row r="16" spans="1:8" x14ac:dyDescent="0.25">
      <c r="A16" s="89" t="s">
        <v>93</v>
      </c>
    </row>
    <row r="17" spans="1:8" ht="22.5" customHeight="1" x14ac:dyDescent="0.25">
      <c r="A17" s="160" t="s">
        <v>94</v>
      </c>
      <c r="B17" s="160"/>
      <c r="C17" s="160"/>
      <c r="D17" s="160"/>
      <c r="E17" s="160"/>
      <c r="F17" s="160"/>
      <c r="G17" s="160"/>
    </row>
    <row r="18" spans="1:8" ht="32.25" customHeight="1" x14ac:dyDescent="0.25">
      <c r="A18" s="160" t="s">
        <v>202</v>
      </c>
      <c r="B18" s="160"/>
      <c r="C18" s="160"/>
      <c r="D18" s="160"/>
      <c r="E18" s="160"/>
      <c r="F18" s="160"/>
      <c r="G18" s="122"/>
    </row>
    <row r="19" spans="1:8" ht="15" customHeight="1" x14ac:dyDescent="0.25">
      <c r="A19" s="122" t="s">
        <v>178</v>
      </c>
      <c r="B19" s="122"/>
      <c r="C19" s="122"/>
      <c r="D19" s="122"/>
      <c r="E19" s="122"/>
      <c r="F19" s="122"/>
      <c r="G19" s="122"/>
    </row>
    <row r="20" spans="1:8" x14ac:dyDescent="0.25">
      <c r="A20" s="122" t="s">
        <v>179</v>
      </c>
      <c r="B20" s="122"/>
      <c r="C20" s="122"/>
      <c r="D20" s="122"/>
      <c r="E20" s="122"/>
      <c r="F20" s="122"/>
      <c r="G20" s="122"/>
    </row>
    <row r="21" spans="1:8" x14ac:dyDescent="0.25">
      <c r="A21" s="122" t="s">
        <v>180</v>
      </c>
      <c r="B21" s="122"/>
      <c r="C21" s="122"/>
      <c r="D21" s="122"/>
      <c r="E21" s="122"/>
      <c r="F21" s="122"/>
      <c r="G21" s="122"/>
    </row>
    <row r="22" spans="1:8" x14ac:dyDescent="0.25">
      <c r="A22" s="122"/>
      <c r="B22" s="122"/>
      <c r="C22" s="122"/>
      <c r="D22" s="122"/>
      <c r="E22" s="122"/>
      <c r="F22" s="122"/>
      <c r="G22" s="122"/>
    </row>
    <row r="23" spans="1:8" x14ac:dyDescent="0.25">
      <c r="A23" s="89" t="s">
        <v>95</v>
      </c>
    </row>
    <row r="24" spans="1:8" ht="30" customHeight="1" x14ac:dyDescent="0.25">
      <c r="A24" s="161" t="s">
        <v>215</v>
      </c>
      <c r="B24" s="161"/>
      <c r="C24" s="161"/>
      <c r="D24" s="161"/>
      <c r="E24" s="161"/>
      <c r="F24" s="161"/>
      <c r="G24" s="161"/>
      <c r="H24" s="161"/>
    </row>
    <row r="25" spans="1:8" ht="30.95" customHeight="1" x14ac:dyDescent="0.25">
      <c r="A25" s="160" t="s">
        <v>96</v>
      </c>
      <c r="B25" s="160"/>
      <c r="C25" s="160"/>
      <c r="D25" s="160"/>
      <c r="E25" s="160"/>
      <c r="F25" s="160"/>
      <c r="G25" s="160"/>
      <c r="H25" s="160"/>
    </row>
    <row r="26" spans="1:8" ht="30.6" customHeight="1" x14ac:dyDescent="0.25">
      <c r="A26" s="160" t="s">
        <v>97</v>
      </c>
      <c r="B26" s="160"/>
      <c r="C26" s="160"/>
      <c r="D26" s="160"/>
      <c r="E26" s="160"/>
      <c r="F26" s="160"/>
      <c r="G26" s="160"/>
      <c r="H26" s="160"/>
    </row>
    <row r="27" spans="1:8" x14ac:dyDescent="0.25">
      <c r="A27" s="86" t="s">
        <v>98</v>
      </c>
    </row>
    <row r="28" spans="1:8" x14ac:dyDescent="0.25">
      <c r="A28" s="90" t="s">
        <v>99</v>
      </c>
    </row>
    <row r="29" spans="1:8" x14ac:dyDescent="0.25">
      <c r="A29" s="90" t="s">
        <v>100</v>
      </c>
    </row>
    <row r="30" spans="1:8" x14ac:dyDescent="0.25">
      <c r="A30" s="90" t="s">
        <v>101</v>
      </c>
    </row>
    <row r="31" spans="1:8" x14ac:dyDescent="0.25">
      <c r="A31" s="90" t="s">
        <v>102</v>
      </c>
    </row>
    <row r="32" spans="1:8" x14ac:dyDescent="0.25">
      <c r="A32" s="90" t="s">
        <v>103</v>
      </c>
    </row>
    <row r="33" spans="1:8" x14ac:dyDescent="0.25">
      <c r="A33" s="90" t="s">
        <v>104</v>
      </c>
    </row>
    <row r="34" spans="1:8" x14ac:dyDescent="0.25">
      <c r="A34" s="90" t="s">
        <v>105</v>
      </c>
    </row>
    <row r="35" spans="1:8" x14ac:dyDescent="0.25">
      <c r="A35" s="90" t="s">
        <v>106</v>
      </c>
    </row>
    <row r="36" spans="1:8" x14ac:dyDescent="0.25">
      <c r="A36" s="90" t="s">
        <v>107</v>
      </c>
    </row>
    <row r="37" spans="1:8" x14ac:dyDescent="0.25">
      <c r="A37" s="90" t="s">
        <v>108</v>
      </c>
    </row>
    <row r="38" spans="1:8" x14ac:dyDescent="0.25">
      <c r="A38" s="90" t="s">
        <v>109</v>
      </c>
    </row>
    <row r="39" spans="1:8" x14ac:dyDescent="0.25">
      <c r="A39" s="90"/>
    </row>
    <row r="40" spans="1:8" x14ac:dyDescent="0.25">
      <c r="A40" s="89" t="s">
        <v>110</v>
      </c>
    </row>
    <row r="41" spans="1:8" ht="29.45" customHeight="1" x14ac:dyDescent="0.25">
      <c r="A41" s="160" t="s">
        <v>111</v>
      </c>
      <c r="B41" s="160"/>
      <c r="C41" s="160"/>
      <c r="D41" s="160"/>
      <c r="E41" s="160"/>
      <c r="F41" s="160"/>
      <c r="G41" s="160"/>
      <c r="H41" s="160"/>
    </row>
    <row r="42" spans="1:8" ht="15.75" thickBot="1" x14ac:dyDescent="0.3">
      <c r="A42" s="86" t="s">
        <v>112</v>
      </c>
    </row>
    <row r="43" spans="1:8" ht="15.75" thickBot="1" x14ac:dyDescent="0.3">
      <c r="A43" s="91" t="s">
        <v>113</v>
      </c>
      <c r="B43" s="92" t="s">
        <v>142</v>
      </c>
    </row>
    <row r="44" spans="1:8" x14ac:dyDescent="0.25">
      <c r="A44" s="162" t="s">
        <v>114</v>
      </c>
      <c r="B44" s="162" t="s">
        <v>115</v>
      </c>
    </row>
    <row r="45" spans="1:8" ht="15.75" thickBot="1" x14ac:dyDescent="0.3">
      <c r="A45" s="163"/>
      <c r="B45" s="163"/>
    </row>
    <row r="46" spans="1:8" ht="26.25" thickBot="1" x14ac:dyDescent="0.3">
      <c r="A46" s="93" t="s">
        <v>116</v>
      </c>
      <c r="B46" s="94" t="s">
        <v>117</v>
      </c>
    </row>
    <row r="47" spans="1:8" ht="15.75" thickBot="1" x14ac:dyDescent="0.3">
      <c r="A47" s="93" t="s">
        <v>118</v>
      </c>
      <c r="B47" s="94" t="s">
        <v>119</v>
      </c>
    </row>
    <row r="48" spans="1:8" ht="15.75" thickBot="1" x14ac:dyDescent="0.3">
      <c r="A48" s="93" t="s">
        <v>120</v>
      </c>
      <c r="B48" s="94" t="s">
        <v>121</v>
      </c>
    </row>
    <row r="49" spans="1:2" x14ac:dyDescent="0.25">
      <c r="A49" s="162" t="s">
        <v>122</v>
      </c>
      <c r="B49" s="95" t="s">
        <v>123</v>
      </c>
    </row>
    <row r="50" spans="1:2" x14ac:dyDescent="0.25">
      <c r="A50" s="164"/>
      <c r="B50" s="95" t="s">
        <v>124</v>
      </c>
    </row>
    <row r="51" spans="1:2" x14ac:dyDescent="0.25">
      <c r="A51" s="164"/>
      <c r="B51" s="95" t="s">
        <v>125</v>
      </c>
    </row>
    <row r="52" spans="1:2" x14ac:dyDescent="0.25">
      <c r="A52" s="164"/>
      <c r="B52" s="95" t="s">
        <v>126</v>
      </c>
    </row>
    <row r="53" spans="1:2" x14ac:dyDescent="0.25">
      <c r="A53" s="164"/>
      <c r="B53" s="95" t="s">
        <v>127</v>
      </c>
    </row>
    <row r="54" spans="1:2" x14ac:dyDescent="0.25">
      <c r="A54" s="164"/>
      <c r="B54" s="95" t="s">
        <v>128</v>
      </c>
    </row>
    <row r="55" spans="1:2" ht="26.25" x14ac:dyDescent="0.25">
      <c r="A55" s="164"/>
      <c r="B55" s="95" t="s">
        <v>129</v>
      </c>
    </row>
    <row r="56" spans="1:2" x14ac:dyDescent="0.25">
      <c r="A56" s="164"/>
      <c r="B56" s="95" t="s">
        <v>130</v>
      </c>
    </row>
    <row r="57" spans="1:2" ht="26.25" x14ac:dyDescent="0.25">
      <c r="A57" s="164"/>
      <c r="B57" s="95" t="s">
        <v>131</v>
      </c>
    </row>
    <row r="58" spans="1:2" ht="15.75" thickBot="1" x14ac:dyDescent="0.3">
      <c r="A58" s="163"/>
      <c r="B58" s="96" t="s">
        <v>132</v>
      </c>
    </row>
    <row r="59" spans="1:2" ht="15.75" thickBot="1" x14ac:dyDescent="0.3">
      <c r="A59" s="93" t="s">
        <v>51</v>
      </c>
      <c r="B59" s="94" t="s">
        <v>133</v>
      </c>
    </row>
    <row r="60" spans="1:2" ht="26.25" thickBot="1" x14ac:dyDescent="0.3">
      <c r="A60" s="93" t="s">
        <v>52</v>
      </c>
      <c r="B60" s="94" t="s">
        <v>134</v>
      </c>
    </row>
    <row r="61" spans="1:2" ht="15.75" thickBot="1" x14ac:dyDescent="0.3">
      <c r="A61" s="93" t="s">
        <v>53</v>
      </c>
      <c r="B61" s="94" t="s">
        <v>135</v>
      </c>
    </row>
    <row r="62" spans="1:2" ht="26.25" thickBot="1" x14ac:dyDescent="0.3">
      <c r="A62" s="93" t="s">
        <v>54</v>
      </c>
      <c r="B62" s="94" t="s">
        <v>136</v>
      </c>
    </row>
    <row r="63" spans="1:2" ht="15.75" thickBot="1" x14ac:dyDescent="0.3">
      <c r="A63" s="93" t="s">
        <v>55</v>
      </c>
      <c r="B63" s="94" t="s">
        <v>137</v>
      </c>
    </row>
    <row r="64" spans="1:2" ht="15.75" thickBot="1" x14ac:dyDescent="0.3">
      <c r="A64" s="93" t="s">
        <v>56</v>
      </c>
      <c r="B64" s="94" t="s">
        <v>138</v>
      </c>
    </row>
    <row r="65" spans="1:5" ht="15.75" thickBot="1" x14ac:dyDescent="0.3">
      <c r="A65" s="93" t="s">
        <v>57</v>
      </c>
      <c r="B65" s="94" t="s">
        <v>139</v>
      </c>
    </row>
    <row r="66" spans="1:5" x14ac:dyDescent="0.25">
      <c r="A66" s="88" t="s">
        <v>140</v>
      </c>
    </row>
    <row r="67" spans="1:5" x14ac:dyDescent="0.25">
      <c r="A67" s="88"/>
    </row>
    <row r="68" spans="1:5" x14ac:dyDescent="0.25">
      <c r="A68" s="89" t="s">
        <v>141</v>
      </c>
    </row>
    <row r="69" spans="1:5" x14ac:dyDescent="0.25">
      <c r="A69" s="86" t="s">
        <v>158</v>
      </c>
    </row>
    <row r="70" spans="1:5" ht="86.1" customHeight="1" x14ac:dyDescent="0.25">
      <c r="A70" s="160" t="s">
        <v>218</v>
      </c>
      <c r="B70" s="160"/>
      <c r="C70" s="160"/>
      <c r="D70" s="160"/>
      <c r="E70" s="160"/>
    </row>
  </sheetData>
  <mergeCells count="13">
    <mergeCell ref="A70:E70"/>
    <mergeCell ref="A5:H5"/>
    <mergeCell ref="A10:H10"/>
    <mergeCell ref="A14:H14"/>
    <mergeCell ref="A24:H24"/>
    <mergeCell ref="A25:H25"/>
    <mergeCell ref="A44:A45"/>
    <mergeCell ref="B44:B45"/>
    <mergeCell ref="A49:A58"/>
    <mergeCell ref="A17:G17"/>
    <mergeCell ref="A18:F18"/>
    <mergeCell ref="A26:H26"/>
    <mergeCell ref="A41:H41"/>
  </mergeCells>
  <hyperlinks>
    <hyperlink ref="A11" r:id="rId1" display="https://www.ihpa.gov.au/what-we-do/how-to-classify-covid-19" xr:uid="{00000000-0004-0000-0100-000000000000}"/>
    <hyperlink ref="A66" r:id="rId2" display="https://www.aihw.gov.au/reports-data/health-conditions-disability-deaths/chronic-disease/overview" xr:uid="{00000000-0004-0000-0100-000002000000}"/>
    <hyperlink ref="A24" r:id="rId3" display="https://www.health.gov.au/news/health-alerts/novel-coronavirus-2019-ncov-health-alert/advice-for-people-at-risk-of-coronavirus-covid-19" xr:uid="{00000000-0004-0000-0100-000001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2"/>
  <sheetViews>
    <sheetView zoomScaleNormal="100" workbookViewId="0">
      <selection sqref="A1:F1"/>
    </sheetView>
  </sheetViews>
  <sheetFormatPr defaultColWidth="9.140625" defaultRowHeight="14.25" x14ac:dyDescent="0.2"/>
  <cols>
    <col min="1" max="1" width="26.42578125" style="10" customWidth="1"/>
    <col min="2" max="2" width="16.42578125" style="10" customWidth="1"/>
    <col min="3" max="4" width="19.140625" style="10" customWidth="1"/>
    <col min="5" max="6" width="16.42578125" style="10" customWidth="1"/>
    <col min="7" max="8" width="9.140625" style="10"/>
    <col min="9" max="9" width="26.42578125" style="10" customWidth="1"/>
    <col min="10" max="10" width="16.42578125" style="10" customWidth="1"/>
    <col min="11" max="12" width="19.140625" style="10" customWidth="1"/>
    <col min="13" max="14" width="16.42578125" style="10" customWidth="1"/>
    <col min="15" max="16384" width="9.140625" style="10"/>
  </cols>
  <sheetData>
    <row r="1" spans="1:20" ht="15.6" customHeight="1" thickBot="1" x14ac:dyDescent="0.25">
      <c r="A1" s="166" t="s">
        <v>193</v>
      </c>
      <c r="B1" s="166"/>
      <c r="C1" s="166"/>
      <c r="D1" s="166"/>
      <c r="E1" s="166"/>
      <c r="F1" s="166"/>
    </row>
    <row r="2" spans="1:20" ht="57.75" customHeight="1" thickBot="1" x14ac:dyDescent="0.25">
      <c r="A2" s="98"/>
      <c r="B2" s="17" t="s">
        <v>146</v>
      </c>
      <c r="C2" s="18" t="s">
        <v>145</v>
      </c>
      <c r="D2" s="18" t="s">
        <v>59</v>
      </c>
      <c r="E2" s="18" t="s">
        <v>144</v>
      </c>
      <c r="F2" s="18" t="s">
        <v>0</v>
      </c>
    </row>
    <row r="3" spans="1:20" x14ac:dyDescent="0.2">
      <c r="A3" s="13" t="s">
        <v>1</v>
      </c>
      <c r="B3" s="127">
        <v>74986</v>
      </c>
      <c r="C3" s="127">
        <v>12575</v>
      </c>
      <c r="D3" s="128">
        <v>87561</v>
      </c>
      <c r="E3" s="127">
        <v>294119</v>
      </c>
      <c r="F3" s="4">
        <v>3127943</v>
      </c>
      <c r="O3" s="154"/>
      <c r="P3" s="154"/>
      <c r="Q3" s="154"/>
      <c r="R3" s="154"/>
      <c r="S3" s="154"/>
      <c r="T3" s="154"/>
    </row>
    <row r="4" spans="1:20" x14ac:dyDescent="0.2">
      <c r="A4" s="13" t="s">
        <v>2</v>
      </c>
      <c r="B4" s="127">
        <v>41964</v>
      </c>
      <c r="C4" s="127">
        <v>8625</v>
      </c>
      <c r="D4" s="128">
        <v>50589</v>
      </c>
      <c r="E4" s="127">
        <v>143875</v>
      </c>
      <c r="F4" s="4">
        <v>2897293</v>
      </c>
      <c r="O4" s="154"/>
      <c r="P4" s="154"/>
      <c r="Q4" s="154"/>
      <c r="R4" s="154"/>
      <c r="S4" s="154"/>
    </row>
    <row r="5" spans="1:20" x14ac:dyDescent="0.2">
      <c r="A5" s="13" t="s">
        <v>3</v>
      </c>
      <c r="B5" s="127">
        <v>57091</v>
      </c>
      <c r="C5" s="127">
        <v>40227</v>
      </c>
      <c r="D5" s="128">
        <v>97318</v>
      </c>
      <c r="E5" s="127">
        <v>47518</v>
      </c>
      <c r="F5" s="4">
        <v>2945771</v>
      </c>
      <c r="O5" s="154"/>
      <c r="P5" s="154"/>
      <c r="Q5" s="154"/>
      <c r="R5" s="154"/>
      <c r="S5" s="154"/>
    </row>
    <row r="6" spans="1:20" x14ac:dyDescent="0.2">
      <c r="A6" s="13" t="s">
        <v>4</v>
      </c>
      <c r="B6" s="127">
        <v>5208</v>
      </c>
      <c r="C6" s="127">
        <v>1270</v>
      </c>
      <c r="D6" s="128">
        <v>6478</v>
      </c>
      <c r="E6" s="127">
        <v>18700</v>
      </c>
      <c r="F6" s="4">
        <v>1166465</v>
      </c>
      <c r="O6" s="154"/>
      <c r="P6" s="154"/>
      <c r="Q6" s="154"/>
      <c r="R6" s="154"/>
      <c r="S6" s="154"/>
    </row>
    <row r="7" spans="1:20" x14ac:dyDescent="0.2">
      <c r="A7" s="13" t="s">
        <v>5</v>
      </c>
      <c r="B7" s="127">
        <v>11990</v>
      </c>
      <c r="C7" s="127">
        <v>2964</v>
      </c>
      <c r="D7" s="128">
        <v>14954</v>
      </c>
      <c r="E7" s="127">
        <v>10877</v>
      </c>
      <c r="F7" s="4">
        <v>816935</v>
      </c>
      <c r="O7" s="154"/>
      <c r="P7" s="154"/>
      <c r="Q7" s="154"/>
      <c r="R7" s="154"/>
      <c r="S7" s="154"/>
    </row>
    <row r="8" spans="1:20" x14ac:dyDescent="0.2">
      <c r="A8" s="13" t="s">
        <v>6</v>
      </c>
      <c r="B8" s="127">
        <v>1685</v>
      </c>
      <c r="C8" s="127">
        <v>211</v>
      </c>
      <c r="D8" s="128">
        <v>1896</v>
      </c>
      <c r="E8" s="127">
        <v>3355</v>
      </c>
      <c r="F8" s="150" t="s">
        <v>75</v>
      </c>
      <c r="O8" s="154"/>
      <c r="P8" s="154"/>
      <c r="Q8" s="154"/>
      <c r="R8" s="154"/>
      <c r="S8" s="154"/>
    </row>
    <row r="9" spans="1:20" x14ac:dyDescent="0.2">
      <c r="A9" s="13" t="s">
        <v>7</v>
      </c>
      <c r="B9" s="127">
        <v>1663</v>
      </c>
      <c r="C9" s="127">
        <v>163</v>
      </c>
      <c r="D9" s="128">
        <v>1826</v>
      </c>
      <c r="E9" s="127">
        <v>4109</v>
      </c>
      <c r="F9" s="150" t="s">
        <v>75</v>
      </c>
      <c r="O9" s="154"/>
      <c r="P9" s="154"/>
      <c r="Q9" s="154"/>
      <c r="R9" s="154"/>
      <c r="S9" s="154"/>
    </row>
    <row r="10" spans="1:20" x14ac:dyDescent="0.2">
      <c r="A10" s="13" t="s">
        <v>8</v>
      </c>
      <c r="B10" s="127">
        <v>1871</v>
      </c>
      <c r="C10" s="127">
        <v>932</v>
      </c>
      <c r="D10" s="128">
        <v>2803</v>
      </c>
      <c r="E10" s="127">
        <v>7522</v>
      </c>
      <c r="F10" s="150" t="s">
        <v>75</v>
      </c>
      <c r="O10" s="154"/>
      <c r="P10" s="154"/>
      <c r="Q10" s="154"/>
      <c r="R10" s="154"/>
      <c r="S10" s="154"/>
    </row>
    <row r="11" spans="1:20" ht="15" thickBot="1" x14ac:dyDescent="0.25">
      <c r="A11" s="15" t="s">
        <v>9</v>
      </c>
      <c r="B11" s="129">
        <v>196458</v>
      </c>
      <c r="C11" s="129">
        <v>66967</v>
      </c>
      <c r="D11" s="130">
        <v>263425</v>
      </c>
      <c r="E11" s="129">
        <v>530075</v>
      </c>
      <c r="F11" s="7">
        <v>11593451</v>
      </c>
      <c r="O11" s="154"/>
      <c r="P11" s="154"/>
      <c r="Q11" s="154"/>
      <c r="R11" s="154"/>
      <c r="S11" s="154"/>
    </row>
    <row r="12" spans="1:20" ht="21.6" customHeight="1" x14ac:dyDescent="0.2">
      <c r="A12" s="165" t="s">
        <v>157</v>
      </c>
      <c r="B12" s="165"/>
      <c r="C12" s="165"/>
      <c r="D12" s="165"/>
      <c r="E12" s="165"/>
      <c r="F12" s="165"/>
    </row>
    <row r="13" spans="1:20" x14ac:dyDescent="0.2">
      <c r="A13" s="35" t="s">
        <v>74</v>
      </c>
    </row>
    <row r="14" spans="1:20" x14ac:dyDescent="0.2">
      <c r="A14" s="35" t="s">
        <v>143</v>
      </c>
    </row>
    <row r="15" spans="1:20" x14ac:dyDescent="0.2">
      <c r="A15" s="49" t="s">
        <v>201</v>
      </c>
      <c r="E15" s="11"/>
      <c r="F15" s="11"/>
      <c r="P15" s="11"/>
    </row>
    <row r="16" spans="1:20" x14ac:dyDescent="0.2">
      <c r="B16" s="11"/>
      <c r="D16" s="11"/>
      <c r="E16" s="11"/>
      <c r="F16" s="11"/>
    </row>
    <row r="17" spans="2:6" x14ac:dyDescent="0.2">
      <c r="E17" s="11"/>
      <c r="F17" s="11"/>
    </row>
    <row r="18" spans="2:6" x14ac:dyDescent="0.2">
      <c r="E18" s="11"/>
      <c r="F18" s="11"/>
    </row>
    <row r="19" spans="2:6" x14ac:dyDescent="0.2">
      <c r="F19" s="11"/>
    </row>
    <row r="20" spans="2:6" x14ac:dyDescent="0.2">
      <c r="E20" s="11"/>
      <c r="F20" s="11"/>
    </row>
    <row r="21" spans="2:6" x14ac:dyDescent="0.2">
      <c r="E21" s="11"/>
      <c r="F21" s="11"/>
    </row>
    <row r="22" spans="2:6" x14ac:dyDescent="0.2">
      <c r="B22" s="11"/>
      <c r="D22" s="11"/>
      <c r="E22" s="11"/>
      <c r="F22" s="11"/>
    </row>
  </sheetData>
  <mergeCells count="2">
    <mergeCell ref="A12:F1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
  <sheetViews>
    <sheetView workbookViewId="0">
      <selection sqref="A1:E1"/>
    </sheetView>
  </sheetViews>
  <sheetFormatPr defaultColWidth="9.140625" defaultRowHeight="14.25" x14ac:dyDescent="0.2"/>
  <cols>
    <col min="1" max="1" width="49" style="10" customWidth="1"/>
    <col min="2" max="5" width="18.5703125" style="10" customWidth="1"/>
    <col min="6" max="7" width="9.140625" style="10"/>
    <col min="8" max="8" width="24.5703125" style="10" customWidth="1"/>
    <col min="9" max="14" width="15.85546875" style="10" customWidth="1"/>
    <col min="15" max="16384" width="9.140625" style="10"/>
  </cols>
  <sheetData>
    <row r="1" spans="1:16" ht="15.6" customHeight="1" thickBot="1" x14ac:dyDescent="0.25">
      <c r="A1" s="166" t="s">
        <v>194</v>
      </c>
      <c r="B1" s="166"/>
      <c r="C1" s="166"/>
      <c r="D1" s="166"/>
      <c r="E1" s="166"/>
    </row>
    <row r="2" spans="1:16" s="99" customFormat="1" ht="47.25" customHeight="1" thickBot="1" x14ac:dyDescent="0.25">
      <c r="A2" s="41"/>
      <c r="B2" s="17" t="s">
        <v>10</v>
      </c>
      <c r="C2" s="17" t="s">
        <v>11</v>
      </c>
      <c r="D2" s="17" t="s">
        <v>12</v>
      </c>
      <c r="E2" s="17" t="s">
        <v>62</v>
      </c>
      <c r="H2" s="10"/>
      <c r="I2" s="10"/>
      <c r="J2" s="10"/>
      <c r="K2" s="10"/>
      <c r="L2" s="10"/>
      <c r="M2" s="10"/>
      <c r="N2" s="10"/>
    </row>
    <row r="3" spans="1:16" x14ac:dyDescent="0.2">
      <c r="A3" s="13" t="s">
        <v>1</v>
      </c>
      <c r="B3" s="14">
        <v>87</v>
      </c>
      <c r="C3" s="14">
        <v>1</v>
      </c>
      <c r="D3" s="14">
        <v>3192</v>
      </c>
      <c r="E3" s="14">
        <v>3719</v>
      </c>
      <c r="F3" s="113"/>
      <c r="M3" s="153"/>
      <c r="N3" s="153"/>
      <c r="O3" s="153"/>
      <c r="P3" s="153"/>
    </row>
    <row r="4" spans="1:16" x14ac:dyDescent="0.2">
      <c r="A4" s="13" t="s">
        <v>2</v>
      </c>
      <c r="B4" s="14">
        <v>96</v>
      </c>
      <c r="C4" s="14">
        <v>1</v>
      </c>
      <c r="D4" s="14">
        <v>4768</v>
      </c>
      <c r="E4" s="14">
        <v>2492</v>
      </c>
      <c r="F4" s="113"/>
      <c r="M4" s="153"/>
      <c r="N4" s="153"/>
      <c r="O4" s="153"/>
      <c r="P4" s="153"/>
    </row>
    <row r="5" spans="1:16" x14ac:dyDescent="0.2">
      <c r="A5" s="13" t="s">
        <v>3</v>
      </c>
      <c r="B5" s="14">
        <v>69</v>
      </c>
      <c r="C5" s="14">
        <v>1</v>
      </c>
      <c r="D5" s="14">
        <v>1496</v>
      </c>
      <c r="E5" s="14">
        <v>593</v>
      </c>
      <c r="F5" s="113"/>
      <c r="M5" s="153"/>
      <c r="N5" s="153"/>
      <c r="O5" s="153"/>
      <c r="P5" s="153"/>
    </row>
    <row r="6" spans="1:16" x14ac:dyDescent="0.2">
      <c r="A6" s="13" t="s">
        <v>4</v>
      </c>
      <c r="B6" s="14">
        <v>59</v>
      </c>
      <c r="C6" s="14">
        <v>1</v>
      </c>
      <c r="D6" s="14">
        <v>1173</v>
      </c>
      <c r="E6" s="14">
        <v>269</v>
      </c>
      <c r="F6" s="113"/>
      <c r="M6" s="153"/>
      <c r="N6" s="153"/>
      <c r="O6" s="153"/>
      <c r="P6" s="153"/>
    </row>
    <row r="7" spans="1:16" x14ac:dyDescent="0.2">
      <c r="A7" s="13" t="s">
        <v>5</v>
      </c>
      <c r="B7" s="14">
        <v>73</v>
      </c>
      <c r="C7" s="14">
        <v>1</v>
      </c>
      <c r="D7" s="14">
        <v>3541</v>
      </c>
      <c r="E7" s="14">
        <v>424</v>
      </c>
      <c r="F7" s="113"/>
      <c r="M7" s="153"/>
      <c r="N7" s="153"/>
      <c r="O7" s="153"/>
      <c r="P7" s="153"/>
    </row>
    <row r="8" spans="1:16" x14ac:dyDescent="0.2">
      <c r="A8" s="13" t="s">
        <v>6</v>
      </c>
      <c r="B8" s="14">
        <v>69</v>
      </c>
      <c r="C8" s="14">
        <v>5</v>
      </c>
      <c r="D8" s="14">
        <v>1102</v>
      </c>
      <c r="E8" s="14">
        <v>46</v>
      </c>
      <c r="F8" s="113"/>
      <c r="M8" s="153"/>
      <c r="N8" s="153"/>
      <c r="O8" s="153"/>
      <c r="P8" s="153"/>
    </row>
    <row r="9" spans="1:16" x14ac:dyDescent="0.2">
      <c r="A9" s="13" t="s">
        <v>7</v>
      </c>
      <c r="B9" s="14">
        <v>87</v>
      </c>
      <c r="C9" s="14">
        <v>6</v>
      </c>
      <c r="D9" s="14">
        <v>1125</v>
      </c>
      <c r="E9" s="14">
        <v>125</v>
      </c>
      <c r="F9" s="113"/>
      <c r="M9" s="153"/>
      <c r="N9" s="153"/>
      <c r="O9" s="153"/>
      <c r="P9" s="153"/>
    </row>
    <row r="10" spans="1:16" x14ac:dyDescent="0.2">
      <c r="A10" s="13" t="s">
        <v>8</v>
      </c>
      <c r="B10" s="14">
        <v>46</v>
      </c>
      <c r="C10" s="14">
        <v>3</v>
      </c>
      <c r="D10" s="14">
        <v>865</v>
      </c>
      <c r="E10" s="14">
        <v>106</v>
      </c>
      <c r="F10" s="113"/>
      <c r="M10" s="153"/>
      <c r="N10" s="153"/>
      <c r="O10" s="153"/>
      <c r="P10" s="153"/>
    </row>
    <row r="11" spans="1:16" ht="15" thickBot="1" x14ac:dyDescent="0.25">
      <c r="A11" s="15" t="s">
        <v>9</v>
      </c>
      <c r="B11" s="16">
        <v>86</v>
      </c>
      <c r="C11" s="16">
        <v>1</v>
      </c>
      <c r="D11" s="16">
        <v>4768</v>
      </c>
      <c r="E11" s="16">
        <v>7774</v>
      </c>
      <c r="F11" s="113"/>
      <c r="M11" s="153"/>
      <c r="N11" s="153"/>
      <c r="O11" s="153"/>
      <c r="P11" s="153"/>
    </row>
    <row r="12" spans="1:16" x14ac:dyDescent="0.2">
      <c r="A12" s="80" t="s">
        <v>209</v>
      </c>
    </row>
    <row r="13" spans="1:16" x14ac:dyDescent="0.2">
      <c r="A13" s="100" t="s">
        <v>210</v>
      </c>
    </row>
    <row r="14" spans="1:16" x14ac:dyDescent="0.2">
      <c r="A14" s="49" t="s">
        <v>201</v>
      </c>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
  <sheetViews>
    <sheetView workbookViewId="0">
      <selection sqref="A1:E1"/>
    </sheetView>
  </sheetViews>
  <sheetFormatPr defaultColWidth="9.140625" defaultRowHeight="14.25" x14ac:dyDescent="0.2"/>
  <cols>
    <col min="1" max="1" width="26" style="21" customWidth="1"/>
    <col min="2" max="5" width="18.5703125" style="21" customWidth="1"/>
    <col min="6" max="7" width="9.140625" style="21"/>
    <col min="8" max="8" width="26" style="21" customWidth="1"/>
    <col min="9" max="12" width="18.5703125" style="21" customWidth="1"/>
    <col min="13" max="16384" width="9.140625" style="21"/>
  </cols>
  <sheetData>
    <row r="1" spans="1:5" ht="17.25" customHeight="1" thickBot="1" x14ac:dyDescent="0.25">
      <c r="A1" s="166" t="s">
        <v>220</v>
      </c>
      <c r="B1" s="166"/>
      <c r="C1" s="166"/>
      <c r="D1" s="166"/>
      <c r="E1" s="166"/>
    </row>
    <row r="2" spans="1:5" ht="48.75" customHeight="1" thickBot="1" x14ac:dyDescent="0.25">
      <c r="A2" s="12"/>
      <c r="B2" s="17" t="s">
        <v>159</v>
      </c>
      <c r="C2" s="17" t="s">
        <v>13</v>
      </c>
      <c r="D2" s="17" t="s">
        <v>14</v>
      </c>
      <c r="E2" s="17" t="s">
        <v>147</v>
      </c>
    </row>
    <row r="3" spans="1:5" x14ac:dyDescent="0.2">
      <c r="A3" s="13" t="s">
        <v>1</v>
      </c>
      <c r="B3" s="22">
        <v>7</v>
      </c>
      <c r="C3" s="22">
        <v>1</v>
      </c>
      <c r="D3" s="4">
        <v>1790</v>
      </c>
      <c r="E3" s="4">
        <v>87561</v>
      </c>
    </row>
    <row r="4" spans="1:5" x14ac:dyDescent="0.2">
      <c r="A4" s="13" t="s">
        <v>2</v>
      </c>
      <c r="B4" s="22">
        <v>2</v>
      </c>
      <c r="C4" s="22">
        <v>1</v>
      </c>
      <c r="D4" s="4">
        <v>538</v>
      </c>
      <c r="E4" s="4">
        <v>50589</v>
      </c>
    </row>
    <row r="5" spans="1:5" x14ac:dyDescent="0.2">
      <c r="A5" s="13" t="s">
        <v>3</v>
      </c>
      <c r="B5" s="22">
        <v>5</v>
      </c>
      <c r="C5" s="22">
        <v>1</v>
      </c>
      <c r="D5" s="4">
        <v>1717</v>
      </c>
      <c r="E5" s="4">
        <v>97318</v>
      </c>
    </row>
    <row r="6" spans="1:5" x14ac:dyDescent="0.2">
      <c r="A6" s="13" t="s">
        <v>4</v>
      </c>
      <c r="B6" s="22">
        <v>2</v>
      </c>
      <c r="C6" s="22">
        <v>1</v>
      </c>
      <c r="D6" s="4">
        <v>2086</v>
      </c>
      <c r="E6" s="4">
        <v>6478</v>
      </c>
    </row>
    <row r="7" spans="1:5" x14ac:dyDescent="0.2">
      <c r="A7" s="13" t="s">
        <v>5</v>
      </c>
      <c r="B7" s="22">
        <v>1</v>
      </c>
      <c r="C7" s="22">
        <v>1</v>
      </c>
      <c r="D7" s="4">
        <v>812</v>
      </c>
      <c r="E7" s="4">
        <v>14954</v>
      </c>
    </row>
    <row r="8" spans="1:5" x14ac:dyDescent="0.2">
      <c r="A8" s="13" t="s">
        <v>6</v>
      </c>
      <c r="B8" s="22">
        <v>2</v>
      </c>
      <c r="C8" s="22">
        <v>1</v>
      </c>
      <c r="D8" s="4">
        <v>258</v>
      </c>
      <c r="E8" s="4">
        <v>1896</v>
      </c>
    </row>
    <row r="9" spans="1:5" ht="15.75" customHeight="1" x14ac:dyDescent="0.2">
      <c r="A9" s="13" t="s">
        <v>7</v>
      </c>
      <c r="B9" s="22">
        <v>3</v>
      </c>
      <c r="C9" s="22">
        <v>1</v>
      </c>
      <c r="D9" s="4">
        <v>180</v>
      </c>
      <c r="E9" s="4">
        <v>1826</v>
      </c>
    </row>
    <row r="10" spans="1:5" x14ac:dyDescent="0.2">
      <c r="A10" s="13" t="s">
        <v>8</v>
      </c>
      <c r="B10" s="22">
        <v>2</v>
      </c>
      <c r="C10" s="22">
        <v>1</v>
      </c>
      <c r="D10" s="4">
        <v>269</v>
      </c>
      <c r="E10" s="4">
        <v>2803</v>
      </c>
    </row>
    <row r="11" spans="1:5" ht="15" thickBot="1" x14ac:dyDescent="0.25">
      <c r="A11" s="15" t="s">
        <v>9</v>
      </c>
      <c r="B11" s="23">
        <v>5</v>
      </c>
      <c r="C11" s="23">
        <v>1</v>
      </c>
      <c r="D11" s="147">
        <v>2086</v>
      </c>
      <c r="E11" s="7">
        <v>263425</v>
      </c>
    </row>
    <row r="12" spans="1:5" x14ac:dyDescent="0.2">
      <c r="A12" s="80" t="s">
        <v>208</v>
      </c>
    </row>
    <row r="13" spans="1:5" x14ac:dyDescent="0.2">
      <c r="A13" s="100" t="s">
        <v>74</v>
      </c>
    </row>
    <row r="14" spans="1:5" x14ac:dyDescent="0.2">
      <c r="A14" s="49" t="s">
        <v>201</v>
      </c>
    </row>
    <row r="32" spans="5:5" x14ac:dyDescent="0.2">
      <c r="E32" s="24"/>
    </row>
  </sheetData>
  <mergeCells count="1">
    <mergeCell ref="A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6"/>
  <sheetViews>
    <sheetView zoomScaleNormal="100" workbookViewId="0">
      <selection sqref="A1:K1"/>
    </sheetView>
  </sheetViews>
  <sheetFormatPr defaultColWidth="9.140625" defaultRowHeight="14.25" x14ac:dyDescent="0.2"/>
  <cols>
    <col min="1" max="1" width="24.7109375" style="21" customWidth="1"/>
    <col min="2" max="2" width="10.140625" style="21" customWidth="1"/>
    <col min="3" max="3" width="15.85546875" style="21" customWidth="1"/>
    <col min="4" max="4" width="2.28515625" style="21" customWidth="1"/>
    <col min="5" max="5" width="9.140625" style="21"/>
    <col min="6" max="6" width="15.28515625" style="21" customWidth="1"/>
    <col min="7" max="7" width="3" style="21" customWidth="1"/>
    <col min="8" max="8" width="9.140625" style="21"/>
    <col min="9" max="9" width="16" style="21" customWidth="1"/>
    <col min="10" max="10" width="2.7109375" style="21" customWidth="1"/>
    <col min="11" max="11" width="19.140625" style="21" customWidth="1"/>
    <col min="12" max="12" width="9.140625" style="21"/>
    <col min="13" max="13" width="9.7109375" style="21" customWidth="1"/>
    <col min="14" max="14" width="24.7109375" style="21" customWidth="1"/>
    <col min="15" max="15" width="10.140625" style="21" customWidth="1"/>
    <col min="16" max="16" width="15.85546875" style="21" customWidth="1"/>
    <col min="17" max="17" width="2.28515625" style="21" customWidth="1"/>
    <col min="18" max="18" width="9.140625" style="21"/>
    <col min="19" max="19" width="15.28515625" style="21" customWidth="1"/>
    <col min="20" max="20" width="3" style="21" customWidth="1"/>
    <col min="21" max="21" width="9.140625" style="21"/>
    <col min="22" max="22" width="16" style="21" customWidth="1"/>
    <col min="23" max="23" width="2.7109375" style="21" customWidth="1"/>
    <col min="24" max="24" width="19.140625" style="21" customWidth="1"/>
    <col min="25" max="16384" width="9.140625" style="21"/>
  </cols>
  <sheetData>
    <row r="1" spans="1:36" ht="15.6" customHeight="1" thickBot="1" x14ac:dyDescent="0.25">
      <c r="A1" s="169" t="s">
        <v>195</v>
      </c>
      <c r="B1" s="169"/>
      <c r="C1" s="169"/>
      <c r="D1" s="169"/>
      <c r="E1" s="169"/>
      <c r="F1" s="169"/>
      <c r="G1" s="169"/>
      <c r="H1" s="169"/>
      <c r="I1" s="169"/>
      <c r="J1" s="169"/>
      <c r="K1" s="169"/>
    </row>
    <row r="2" spans="1:36" s="26" customFormat="1" ht="29.25" customHeight="1" thickBot="1" x14ac:dyDescent="0.25">
      <c r="A2" s="97"/>
      <c r="B2" s="170" t="s">
        <v>149</v>
      </c>
      <c r="C2" s="170"/>
      <c r="D2" s="101"/>
      <c r="E2" s="170" t="s">
        <v>150</v>
      </c>
      <c r="F2" s="170"/>
      <c r="G2" s="102"/>
      <c r="H2" s="171" t="s">
        <v>151</v>
      </c>
      <c r="I2" s="171"/>
      <c r="J2" s="101"/>
      <c r="M2" s="167"/>
      <c r="N2" s="21"/>
      <c r="O2" s="21"/>
      <c r="P2" s="21"/>
      <c r="Q2" s="21"/>
      <c r="R2" s="21"/>
      <c r="S2" s="21"/>
      <c r="T2" s="21"/>
      <c r="U2" s="21"/>
      <c r="V2" s="21"/>
      <c r="W2" s="21"/>
      <c r="X2" s="21"/>
      <c r="Y2" s="21"/>
      <c r="Z2" s="21"/>
    </row>
    <row r="3" spans="1:36" s="101" customFormat="1" ht="23.25" thickBot="1" x14ac:dyDescent="0.25">
      <c r="A3" s="103"/>
      <c r="B3" s="17" t="s">
        <v>60</v>
      </c>
      <c r="C3" s="17" t="s">
        <v>152</v>
      </c>
      <c r="D3" s="79"/>
      <c r="E3" s="17" t="s">
        <v>60</v>
      </c>
      <c r="F3" s="17" t="s">
        <v>152</v>
      </c>
      <c r="G3" s="17"/>
      <c r="H3" s="17" t="s">
        <v>60</v>
      </c>
      <c r="I3" s="17" t="s">
        <v>152</v>
      </c>
      <c r="J3" s="104"/>
      <c r="K3" s="18" t="s">
        <v>59</v>
      </c>
      <c r="M3" s="167"/>
      <c r="N3" s="21"/>
      <c r="O3" s="21"/>
      <c r="P3" s="21"/>
      <c r="Q3" s="21"/>
      <c r="R3" s="21"/>
      <c r="S3" s="21"/>
      <c r="T3" s="21"/>
      <c r="U3" s="21"/>
      <c r="V3" s="21"/>
      <c r="W3" s="21"/>
      <c r="X3" s="21"/>
      <c r="Y3" s="21"/>
      <c r="Z3" s="21"/>
    </row>
    <row r="4" spans="1:36" s="26" customFormat="1" ht="15" customHeight="1" x14ac:dyDescent="0.2">
      <c r="A4" s="13" t="s">
        <v>1</v>
      </c>
      <c r="B4" s="146">
        <v>3719</v>
      </c>
      <c r="C4" s="22">
        <v>4.2</v>
      </c>
      <c r="D4" s="22"/>
      <c r="E4" s="146">
        <v>1330</v>
      </c>
      <c r="F4" s="22">
        <v>1.5</v>
      </c>
      <c r="G4" s="22"/>
      <c r="H4" s="146">
        <v>2265</v>
      </c>
      <c r="I4" s="110">
        <v>2.6</v>
      </c>
      <c r="J4" s="22"/>
      <c r="K4" s="114">
        <v>87561</v>
      </c>
      <c r="M4" s="112"/>
      <c r="N4" s="21"/>
      <c r="O4" s="21"/>
      <c r="P4" s="21"/>
      <c r="Q4" s="21"/>
      <c r="R4" s="21"/>
      <c r="S4" s="21"/>
      <c r="T4" s="21"/>
      <c r="U4" s="21"/>
      <c r="V4" s="21"/>
      <c r="W4" s="21"/>
      <c r="X4" s="21"/>
      <c r="Y4" s="21"/>
      <c r="Z4" s="21"/>
      <c r="AA4" s="21"/>
      <c r="AB4" s="21"/>
      <c r="AC4" s="21"/>
      <c r="AD4" s="21"/>
      <c r="AE4" s="21"/>
      <c r="AF4" s="21" t="e">
        <f t="shared" ref="AF4:AF12" si="0">(H4-U4)/U4*100</f>
        <v>#DIV/0!</v>
      </c>
      <c r="AG4" s="21" t="e">
        <f>(I4-V4)/V4*100</f>
        <v>#DIV/0!</v>
      </c>
      <c r="AH4" s="21"/>
      <c r="AI4" s="21" t="e">
        <f t="shared" ref="AI4:AI12" si="1">(K4-X4)/X4*100</f>
        <v>#DIV/0!</v>
      </c>
      <c r="AJ4" s="21"/>
    </row>
    <row r="5" spans="1:36" s="26" customFormat="1" ht="13.5" customHeight="1" x14ac:dyDescent="0.2">
      <c r="A5" s="13" t="s">
        <v>2</v>
      </c>
      <c r="B5" s="114">
        <v>2492</v>
      </c>
      <c r="C5" s="22">
        <v>4.9000000000000004</v>
      </c>
      <c r="D5" s="22"/>
      <c r="E5" s="114">
        <v>1391</v>
      </c>
      <c r="F5" s="22">
        <v>2.7</v>
      </c>
      <c r="G5" s="22"/>
      <c r="H5" s="114">
        <v>1615</v>
      </c>
      <c r="I5" s="110">
        <v>3.2</v>
      </c>
      <c r="J5" s="22"/>
      <c r="K5" s="114">
        <v>50589</v>
      </c>
      <c r="M5" s="112"/>
      <c r="N5" s="21"/>
      <c r="O5" s="21"/>
      <c r="P5" s="21"/>
      <c r="Q5" s="21"/>
      <c r="R5" s="21"/>
      <c r="S5" s="21"/>
      <c r="T5" s="21"/>
      <c r="U5" s="21"/>
      <c r="V5" s="21"/>
      <c r="W5" s="21"/>
      <c r="X5" s="21"/>
      <c r="Y5" s="21"/>
      <c r="Z5" s="21"/>
      <c r="AA5" s="21"/>
      <c r="AB5" s="21"/>
      <c r="AC5" s="21"/>
      <c r="AD5" s="21"/>
      <c r="AE5" s="21"/>
      <c r="AF5" s="21" t="e">
        <f t="shared" si="0"/>
        <v>#DIV/0!</v>
      </c>
      <c r="AG5" s="21" t="e">
        <f t="shared" ref="AG5:AG12" si="2">(I5-V5)/V5*100</f>
        <v>#DIV/0!</v>
      </c>
      <c r="AH5" s="21"/>
      <c r="AI5" s="21" t="e">
        <f t="shared" si="1"/>
        <v>#DIV/0!</v>
      </c>
      <c r="AJ5" s="21"/>
    </row>
    <row r="6" spans="1:36" s="26" customFormat="1" ht="13.5" customHeight="1" x14ac:dyDescent="0.2">
      <c r="A6" s="13" t="s">
        <v>3</v>
      </c>
      <c r="B6" s="114">
        <v>593</v>
      </c>
      <c r="C6" s="22">
        <v>0.6</v>
      </c>
      <c r="D6" s="22"/>
      <c r="E6" s="114">
        <v>315</v>
      </c>
      <c r="F6" s="22">
        <v>0.3</v>
      </c>
      <c r="G6" s="22"/>
      <c r="H6" s="114">
        <v>769</v>
      </c>
      <c r="I6" s="110">
        <v>0.8</v>
      </c>
      <c r="J6" s="22"/>
      <c r="K6" s="114">
        <v>97318</v>
      </c>
      <c r="M6" s="112"/>
      <c r="N6" s="21"/>
      <c r="O6" s="21"/>
      <c r="P6" s="21"/>
      <c r="Q6" s="21"/>
      <c r="R6" s="21"/>
      <c r="S6" s="21"/>
      <c r="T6" s="21"/>
      <c r="U6" s="21"/>
      <c r="V6" s="21"/>
      <c r="W6" s="21"/>
      <c r="X6" s="21"/>
      <c r="Y6" s="21"/>
      <c r="Z6" s="21"/>
      <c r="AA6" s="21"/>
      <c r="AB6" s="21"/>
      <c r="AC6" s="21"/>
      <c r="AD6" s="21"/>
      <c r="AE6" s="21"/>
      <c r="AF6" s="21" t="e">
        <f t="shared" si="0"/>
        <v>#DIV/0!</v>
      </c>
      <c r="AG6" s="21" t="e">
        <f t="shared" si="2"/>
        <v>#DIV/0!</v>
      </c>
      <c r="AH6" s="21"/>
      <c r="AI6" s="21" t="e">
        <f t="shared" si="1"/>
        <v>#DIV/0!</v>
      </c>
      <c r="AJ6" s="21"/>
    </row>
    <row r="7" spans="1:36" s="26" customFormat="1" ht="13.5" customHeight="1" x14ac:dyDescent="0.2">
      <c r="A7" s="13" t="s">
        <v>4</v>
      </c>
      <c r="B7" s="114">
        <v>269</v>
      </c>
      <c r="C7" s="22">
        <v>4.2</v>
      </c>
      <c r="D7" s="22"/>
      <c r="E7" s="114">
        <v>86</v>
      </c>
      <c r="F7" s="22">
        <v>1.3</v>
      </c>
      <c r="G7" s="22"/>
      <c r="H7" s="114">
        <v>185</v>
      </c>
      <c r="I7" s="110">
        <v>2.9</v>
      </c>
      <c r="J7" s="22"/>
      <c r="K7" s="114">
        <v>6478</v>
      </c>
      <c r="M7" s="112"/>
      <c r="N7" s="21"/>
      <c r="O7" s="21"/>
      <c r="P7" s="21"/>
      <c r="Q7" s="21"/>
      <c r="R7" s="21"/>
      <c r="S7" s="21"/>
      <c r="T7" s="21"/>
      <c r="U7" s="21"/>
      <c r="V7" s="21"/>
      <c r="W7" s="21"/>
      <c r="X7" s="21"/>
      <c r="Y7" s="21"/>
      <c r="Z7" s="21"/>
      <c r="AA7" s="21"/>
      <c r="AB7" s="21"/>
      <c r="AC7" s="21"/>
      <c r="AD7" s="21"/>
      <c r="AE7" s="21"/>
      <c r="AF7" s="21" t="e">
        <f t="shared" si="0"/>
        <v>#DIV/0!</v>
      </c>
      <c r="AG7" s="21" t="e">
        <f t="shared" si="2"/>
        <v>#DIV/0!</v>
      </c>
      <c r="AH7" s="21"/>
      <c r="AI7" s="21" t="e">
        <f t="shared" si="1"/>
        <v>#DIV/0!</v>
      </c>
      <c r="AJ7" s="21"/>
    </row>
    <row r="8" spans="1:36" s="26" customFormat="1" ht="13.5" customHeight="1" x14ac:dyDescent="0.2">
      <c r="A8" s="13" t="s">
        <v>5</v>
      </c>
      <c r="B8" s="114">
        <v>424</v>
      </c>
      <c r="C8" s="22">
        <v>2.8</v>
      </c>
      <c r="D8" s="22"/>
      <c r="E8" s="114">
        <v>114</v>
      </c>
      <c r="F8" s="22">
        <v>0.8</v>
      </c>
      <c r="G8" s="22"/>
      <c r="H8" s="114">
        <v>269</v>
      </c>
      <c r="I8" s="110">
        <v>1.8</v>
      </c>
      <c r="J8" s="22"/>
      <c r="K8" s="114">
        <v>14954</v>
      </c>
      <c r="M8" s="112"/>
      <c r="N8" s="21"/>
      <c r="O8" s="21"/>
      <c r="P8" s="21"/>
      <c r="Q8" s="21"/>
      <c r="R8" s="21"/>
      <c r="S8" s="21"/>
      <c r="T8" s="21"/>
      <c r="U8" s="21"/>
      <c r="V8" s="21"/>
      <c r="W8" s="21"/>
      <c r="X8" s="21"/>
      <c r="Y8" s="21"/>
      <c r="Z8" s="21"/>
      <c r="AA8" s="21"/>
      <c r="AB8" s="21"/>
      <c r="AC8" s="21"/>
      <c r="AD8" s="21"/>
      <c r="AE8" s="21"/>
      <c r="AF8" s="21" t="e">
        <f t="shared" si="0"/>
        <v>#DIV/0!</v>
      </c>
      <c r="AG8" s="21" t="e">
        <f t="shared" si="2"/>
        <v>#DIV/0!</v>
      </c>
      <c r="AH8" s="21"/>
      <c r="AI8" s="21" t="e">
        <f t="shared" si="1"/>
        <v>#DIV/0!</v>
      </c>
      <c r="AJ8" s="21"/>
    </row>
    <row r="9" spans="1:36" s="26" customFormat="1" ht="13.5" customHeight="1" x14ac:dyDescent="0.2">
      <c r="A9" s="13" t="s">
        <v>6</v>
      </c>
      <c r="B9" s="114">
        <v>46</v>
      </c>
      <c r="C9" s="123">
        <v>2.4</v>
      </c>
      <c r="D9" s="124"/>
      <c r="E9" s="114">
        <v>20</v>
      </c>
      <c r="F9" s="123">
        <v>1.1000000000000001</v>
      </c>
      <c r="G9" s="124"/>
      <c r="H9" s="114">
        <v>56</v>
      </c>
      <c r="I9" s="148">
        <v>3</v>
      </c>
      <c r="J9" s="22"/>
      <c r="K9" s="114">
        <v>1896</v>
      </c>
      <c r="M9" s="112"/>
      <c r="N9" s="21"/>
      <c r="O9" s="21"/>
      <c r="P9" s="21"/>
      <c r="Q9" s="21"/>
      <c r="R9" s="21"/>
      <c r="S9" s="21"/>
      <c r="T9" s="21"/>
      <c r="U9" s="21"/>
      <c r="V9" s="21"/>
      <c r="W9" s="21"/>
      <c r="X9" s="21"/>
      <c r="Y9" s="21"/>
      <c r="Z9" s="21"/>
      <c r="AA9" s="21"/>
      <c r="AB9" s="21"/>
      <c r="AC9" s="21"/>
      <c r="AD9" s="21"/>
      <c r="AE9" s="21"/>
      <c r="AF9" s="21" t="e">
        <f t="shared" si="0"/>
        <v>#DIV/0!</v>
      </c>
      <c r="AG9" s="21" t="e">
        <f t="shared" si="2"/>
        <v>#DIV/0!</v>
      </c>
      <c r="AH9" s="21"/>
      <c r="AI9" s="21" t="e">
        <f t="shared" si="1"/>
        <v>#DIV/0!</v>
      </c>
      <c r="AJ9" s="21"/>
    </row>
    <row r="10" spans="1:36" s="26" customFormat="1" ht="13.5" customHeight="1" x14ac:dyDescent="0.2">
      <c r="A10" s="13" t="s">
        <v>7</v>
      </c>
      <c r="B10" s="114">
        <v>125</v>
      </c>
      <c r="C10" s="123">
        <v>6.8</v>
      </c>
      <c r="D10" s="124"/>
      <c r="E10" s="114">
        <v>50</v>
      </c>
      <c r="F10" s="123">
        <v>2.7</v>
      </c>
      <c r="G10" s="124"/>
      <c r="H10" s="114">
        <v>60</v>
      </c>
      <c r="I10" s="123">
        <v>3.3</v>
      </c>
      <c r="J10" s="22"/>
      <c r="K10" s="114">
        <v>1826</v>
      </c>
      <c r="M10" s="112"/>
      <c r="N10" s="21"/>
      <c r="O10" s="21"/>
      <c r="P10" s="21"/>
      <c r="Q10" s="21"/>
      <c r="R10" s="21"/>
      <c r="S10" s="21"/>
      <c r="T10" s="21"/>
      <c r="U10" s="21"/>
      <c r="V10" s="21"/>
      <c r="W10" s="21"/>
      <c r="X10" s="21"/>
      <c r="Y10" s="21"/>
      <c r="Z10" s="21"/>
      <c r="AA10" s="21"/>
      <c r="AB10" s="21"/>
      <c r="AC10" s="21"/>
      <c r="AD10" s="21"/>
      <c r="AE10" s="21"/>
      <c r="AF10" s="21" t="e">
        <f t="shared" si="0"/>
        <v>#DIV/0!</v>
      </c>
      <c r="AG10" s="21" t="e">
        <f t="shared" si="2"/>
        <v>#DIV/0!</v>
      </c>
      <c r="AH10" s="21"/>
      <c r="AI10" s="21" t="e">
        <f t="shared" si="1"/>
        <v>#DIV/0!</v>
      </c>
      <c r="AJ10" s="21"/>
    </row>
    <row r="11" spans="1:36" s="26" customFormat="1" ht="14.25" customHeight="1" x14ac:dyDescent="0.2">
      <c r="A11" s="13" t="s">
        <v>8</v>
      </c>
      <c r="B11" s="114">
        <v>106</v>
      </c>
      <c r="C11" s="123">
        <v>3.8</v>
      </c>
      <c r="D11" s="124"/>
      <c r="E11" s="114">
        <v>32</v>
      </c>
      <c r="F11" s="123">
        <v>1.1000000000000001</v>
      </c>
      <c r="G11" s="124"/>
      <c r="H11" s="114">
        <v>46</v>
      </c>
      <c r="I11" s="123">
        <v>1.6</v>
      </c>
      <c r="J11" s="22"/>
      <c r="K11" s="114">
        <v>2803</v>
      </c>
      <c r="M11" s="112"/>
      <c r="N11" s="21"/>
      <c r="O11" s="21"/>
      <c r="P11" s="21"/>
      <c r="Q11" s="21"/>
      <c r="R11" s="21"/>
      <c r="S11" s="21"/>
      <c r="T11" s="21"/>
      <c r="U11" s="21"/>
      <c r="V11" s="21"/>
      <c r="W11" s="21"/>
      <c r="X11" s="21"/>
      <c r="Y11" s="21"/>
      <c r="Z11" s="21"/>
      <c r="AA11" s="21"/>
      <c r="AB11" s="21"/>
      <c r="AC11" s="21"/>
      <c r="AD11" s="21"/>
      <c r="AE11" s="21"/>
      <c r="AF11" s="21" t="e">
        <f t="shared" si="0"/>
        <v>#DIV/0!</v>
      </c>
      <c r="AG11" s="21" t="e">
        <f t="shared" si="2"/>
        <v>#DIV/0!</v>
      </c>
      <c r="AH11" s="21"/>
      <c r="AI11" s="21" t="e">
        <f t="shared" si="1"/>
        <v>#DIV/0!</v>
      </c>
      <c r="AJ11" s="21"/>
    </row>
    <row r="12" spans="1:36" s="26" customFormat="1" ht="15" customHeight="1" thickBot="1" x14ac:dyDescent="0.25">
      <c r="A12" s="109" t="s">
        <v>9</v>
      </c>
      <c r="B12" s="147">
        <v>7774</v>
      </c>
      <c r="C12" s="111">
        <v>3</v>
      </c>
      <c r="D12" s="23"/>
      <c r="E12" s="147">
        <v>3338</v>
      </c>
      <c r="F12" s="23">
        <v>1.3</v>
      </c>
      <c r="G12" s="23"/>
      <c r="H12" s="147">
        <v>5265</v>
      </c>
      <c r="I12" s="111">
        <v>2</v>
      </c>
      <c r="J12" s="23"/>
      <c r="K12" s="115">
        <v>263425</v>
      </c>
      <c r="M12" s="112"/>
      <c r="N12" s="21"/>
      <c r="O12" s="21"/>
      <c r="P12" s="21"/>
      <c r="Q12" s="21"/>
      <c r="R12" s="21"/>
      <c r="S12" s="21"/>
      <c r="T12" s="21"/>
      <c r="U12" s="21"/>
      <c r="V12" s="21"/>
      <c r="W12" s="21"/>
      <c r="X12" s="21"/>
      <c r="Y12" s="21"/>
      <c r="Z12" s="21"/>
      <c r="AA12" s="21"/>
      <c r="AB12" s="21"/>
      <c r="AC12" s="21"/>
      <c r="AD12" s="21"/>
      <c r="AE12" s="21"/>
      <c r="AF12" s="21" t="e">
        <f t="shared" si="0"/>
        <v>#DIV/0!</v>
      </c>
      <c r="AG12" s="21" t="e">
        <f t="shared" si="2"/>
        <v>#DIV/0!</v>
      </c>
      <c r="AH12" s="21"/>
      <c r="AI12" s="21" t="e">
        <f t="shared" si="1"/>
        <v>#DIV/0!</v>
      </c>
      <c r="AJ12" s="21"/>
    </row>
    <row r="13" spans="1:36" s="80" customFormat="1" ht="14.25" customHeight="1" x14ac:dyDescent="0.2">
      <c r="A13" s="80" t="s">
        <v>204</v>
      </c>
      <c r="N13" s="21"/>
      <c r="O13" s="21"/>
      <c r="P13" s="21"/>
      <c r="Q13" s="21"/>
      <c r="R13" s="21"/>
      <c r="S13" s="21"/>
      <c r="T13" s="21"/>
      <c r="U13" s="21"/>
      <c r="V13" s="21"/>
      <c r="W13" s="21"/>
      <c r="X13" s="21"/>
      <c r="Y13" s="21"/>
      <c r="Z13" s="21"/>
    </row>
    <row r="14" spans="1:36" s="80" customFormat="1" ht="14.25" customHeight="1" x14ac:dyDescent="0.15">
      <c r="A14" s="100" t="s">
        <v>203</v>
      </c>
    </row>
    <row r="15" spans="1:36" s="80" customFormat="1" ht="13.5" customHeight="1" x14ac:dyDescent="0.15">
      <c r="A15" s="80" t="s">
        <v>148</v>
      </c>
    </row>
    <row r="16" spans="1:36" s="80" customFormat="1" ht="15" customHeight="1" x14ac:dyDescent="0.15">
      <c r="A16" s="168" t="s">
        <v>205</v>
      </c>
      <c r="B16" s="168"/>
      <c r="C16" s="168"/>
      <c r="D16" s="168"/>
      <c r="E16" s="168"/>
      <c r="F16" s="168"/>
      <c r="G16" s="168"/>
      <c r="H16" s="168"/>
      <c r="I16" s="168"/>
      <c r="J16" s="168"/>
      <c r="K16" s="168"/>
    </row>
    <row r="17" spans="1:15" s="105" customFormat="1" ht="18.75" customHeight="1" x14ac:dyDescent="0.2">
      <c r="A17" s="49" t="s">
        <v>201</v>
      </c>
    </row>
    <row r="18" spans="1:15" s="105" customFormat="1" x14ac:dyDescent="0.2"/>
    <row r="19" spans="1:15" x14ac:dyDescent="0.2">
      <c r="H19" s="27"/>
      <c r="O19" s="27"/>
    </row>
    <row r="20" spans="1:15" x14ac:dyDescent="0.2">
      <c r="K20" s="27"/>
    </row>
    <row r="25" spans="1:15" x14ac:dyDescent="0.2">
      <c r="H25" s="27"/>
    </row>
    <row r="26" spans="1:15" x14ac:dyDescent="0.2">
      <c r="K26" s="27"/>
    </row>
  </sheetData>
  <mergeCells count="6">
    <mergeCell ref="M2:M3"/>
    <mergeCell ref="A16:K16"/>
    <mergeCell ref="A1:K1"/>
    <mergeCell ref="B2:C2"/>
    <mergeCell ref="E2:F2"/>
    <mergeCell ref="H2: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7"/>
  <sheetViews>
    <sheetView showGridLines="0" zoomScaleNormal="100" workbookViewId="0">
      <selection sqref="A1:K1"/>
    </sheetView>
  </sheetViews>
  <sheetFormatPr defaultColWidth="9.140625" defaultRowHeight="14.25" x14ac:dyDescent="0.2"/>
  <cols>
    <col min="1" max="1" width="39.5703125" style="29" customWidth="1"/>
    <col min="2" max="3" width="10.28515625" style="29" customWidth="1"/>
    <col min="4" max="4" width="3.7109375" style="29" customWidth="1"/>
    <col min="5" max="6" width="9.140625" style="29"/>
    <col min="7" max="7" width="4" style="29" customWidth="1"/>
    <col min="8" max="9" width="9.140625" style="29"/>
    <col min="10" max="10" width="3.42578125" style="29" customWidth="1"/>
    <col min="11" max="11" width="12.5703125" style="29" customWidth="1"/>
    <col min="12" max="13" width="9.140625" style="29"/>
    <col min="14" max="14" width="39.5703125" style="29" customWidth="1"/>
    <col min="15" max="16" width="10.28515625" style="29" customWidth="1"/>
    <col min="17" max="17" width="3.7109375" style="29" customWidth="1"/>
    <col min="18" max="19" width="9.140625" style="29"/>
    <col min="20" max="20" width="9.85546875" style="29" customWidth="1"/>
    <col min="21" max="22" width="9.140625" style="29"/>
    <col min="23" max="23" width="3.42578125" style="29" customWidth="1"/>
    <col min="24" max="24" width="12.5703125" style="29" customWidth="1"/>
    <col min="25" max="16384" width="9.140625" style="29"/>
  </cols>
  <sheetData>
    <row r="1" spans="1:36" ht="15.6" customHeight="1" thickBot="1" x14ac:dyDescent="0.25">
      <c r="A1" s="166" t="s">
        <v>196</v>
      </c>
      <c r="B1" s="166"/>
      <c r="C1" s="166"/>
      <c r="D1" s="166"/>
      <c r="E1" s="166"/>
      <c r="F1" s="166"/>
      <c r="G1" s="166"/>
      <c r="H1" s="166"/>
      <c r="I1" s="166"/>
      <c r="J1" s="166"/>
      <c r="K1" s="166"/>
    </row>
    <row r="2" spans="1:36" ht="15" customHeight="1" thickBot="1" x14ac:dyDescent="0.25">
      <c r="A2" s="174" t="s">
        <v>153</v>
      </c>
      <c r="B2" s="170" t="s">
        <v>79</v>
      </c>
      <c r="C2" s="170"/>
      <c r="D2" s="101"/>
      <c r="E2" s="170" t="s">
        <v>155</v>
      </c>
      <c r="F2" s="170"/>
      <c r="G2" s="102"/>
      <c r="H2" s="170" t="s">
        <v>78</v>
      </c>
      <c r="I2" s="170"/>
      <c r="J2" s="101"/>
      <c r="K2" s="106" t="s">
        <v>156</v>
      </c>
      <c r="N2" s="10"/>
      <c r="O2" s="10"/>
      <c r="P2" s="10"/>
      <c r="Q2" s="10"/>
      <c r="R2" s="10"/>
      <c r="S2" s="10"/>
      <c r="T2" s="10"/>
      <c r="U2" s="10"/>
      <c r="V2" s="10"/>
      <c r="W2" s="10"/>
      <c r="X2" s="10"/>
      <c r="Y2" s="10"/>
      <c r="Z2" s="10"/>
      <c r="AA2" s="10"/>
      <c r="AB2" s="10"/>
      <c r="AC2" s="10"/>
      <c r="AD2" s="10"/>
      <c r="AE2" s="10"/>
      <c r="AF2" s="10"/>
      <c r="AG2" s="10"/>
      <c r="AH2" s="10"/>
      <c r="AI2" s="10"/>
      <c r="AJ2" s="10"/>
    </row>
    <row r="3" spans="1:36" ht="15" thickBot="1" x14ac:dyDescent="0.25">
      <c r="A3" s="175"/>
      <c r="B3" s="17" t="s">
        <v>60</v>
      </c>
      <c r="C3" s="17" t="s">
        <v>15</v>
      </c>
      <c r="D3" s="79"/>
      <c r="E3" s="17" t="s">
        <v>60</v>
      </c>
      <c r="F3" s="17" t="s">
        <v>15</v>
      </c>
      <c r="G3" s="17"/>
      <c r="H3" s="17" t="s">
        <v>60</v>
      </c>
      <c r="I3" s="17" t="s">
        <v>15</v>
      </c>
      <c r="J3" s="104"/>
      <c r="K3" s="17" t="s">
        <v>60</v>
      </c>
      <c r="N3" s="10"/>
      <c r="O3" s="10"/>
      <c r="P3" s="10"/>
      <c r="Q3" s="10"/>
      <c r="R3" s="10"/>
      <c r="S3" s="10"/>
      <c r="T3" s="10"/>
      <c r="U3" s="10"/>
      <c r="V3" s="10"/>
      <c r="W3" s="10"/>
      <c r="X3" s="10"/>
      <c r="Y3" s="10"/>
      <c r="Z3" s="10"/>
      <c r="AA3" s="10"/>
      <c r="AB3" s="10"/>
      <c r="AC3" s="10"/>
      <c r="AD3" s="10"/>
      <c r="AE3" s="10"/>
      <c r="AF3" s="10"/>
      <c r="AG3" s="10"/>
      <c r="AH3" s="10"/>
      <c r="AI3" s="10"/>
      <c r="AJ3" s="10"/>
    </row>
    <row r="4" spans="1:36" x14ac:dyDescent="0.2">
      <c r="A4" s="13" t="s">
        <v>46</v>
      </c>
      <c r="B4" s="131">
        <v>151</v>
      </c>
      <c r="C4" s="116">
        <v>5.4</v>
      </c>
      <c r="D4" s="28"/>
      <c r="E4" s="135">
        <v>62</v>
      </c>
      <c r="F4" s="116">
        <v>2.2000000000000002</v>
      </c>
      <c r="G4" s="28"/>
      <c r="H4" s="131">
        <v>35</v>
      </c>
      <c r="I4" s="116">
        <v>1.2</v>
      </c>
      <c r="J4" s="28"/>
      <c r="K4" s="131">
        <v>2818</v>
      </c>
      <c r="M4" s="149"/>
      <c r="N4" s="156"/>
      <c r="O4" s="156"/>
      <c r="P4" s="156"/>
      <c r="Q4" s="156"/>
      <c r="R4" s="156"/>
      <c r="S4" s="156"/>
      <c r="T4" s="156"/>
      <c r="U4" s="10"/>
      <c r="V4" s="10"/>
      <c r="W4" s="10"/>
      <c r="X4" s="10"/>
      <c r="Y4" s="10"/>
      <c r="Z4" s="154"/>
      <c r="AA4" s="154"/>
      <c r="AB4" s="154"/>
      <c r="AC4" s="154"/>
      <c r="AD4" s="154"/>
      <c r="AE4" s="154"/>
      <c r="AF4" s="154"/>
      <c r="AG4" s="154"/>
      <c r="AH4" s="154"/>
      <c r="AI4" s="154"/>
      <c r="AJ4" s="10"/>
    </row>
    <row r="5" spans="1:36" x14ac:dyDescent="0.2">
      <c r="A5" s="13" t="s">
        <v>47</v>
      </c>
      <c r="B5" s="131">
        <v>4621</v>
      </c>
      <c r="C5" s="116">
        <v>15.2</v>
      </c>
      <c r="D5" s="28"/>
      <c r="E5" s="135">
        <v>2353</v>
      </c>
      <c r="F5" s="116">
        <v>7.7</v>
      </c>
      <c r="G5" s="28"/>
      <c r="H5" s="131">
        <v>2927</v>
      </c>
      <c r="I5" s="116">
        <v>9.6</v>
      </c>
      <c r="J5" s="28"/>
      <c r="K5" s="131">
        <v>30483</v>
      </c>
      <c r="M5" s="149"/>
      <c r="N5" s="156"/>
      <c r="O5" s="156"/>
      <c r="P5" s="156"/>
      <c r="Q5" s="156"/>
      <c r="R5" s="156"/>
      <c r="S5" s="156"/>
      <c r="T5" s="156"/>
      <c r="U5" s="10"/>
      <c r="V5" s="10"/>
      <c r="W5" s="10"/>
      <c r="X5" s="10"/>
      <c r="Y5" s="10"/>
      <c r="Z5" s="154"/>
      <c r="AA5" s="154"/>
      <c r="AB5" s="154"/>
      <c r="AC5" s="154"/>
      <c r="AD5" s="154"/>
      <c r="AE5" s="154"/>
      <c r="AF5" s="154"/>
      <c r="AG5" s="154"/>
      <c r="AH5" s="154"/>
      <c r="AI5" s="154"/>
      <c r="AJ5" s="10"/>
    </row>
    <row r="6" spans="1:36" x14ac:dyDescent="0.2">
      <c r="A6" s="13" t="s">
        <v>48</v>
      </c>
      <c r="B6" s="131">
        <v>2398</v>
      </c>
      <c r="C6" s="116">
        <v>7.6</v>
      </c>
      <c r="D6" s="28"/>
      <c r="E6" s="135">
        <v>1023</v>
      </c>
      <c r="F6" s="116">
        <v>3.2</v>
      </c>
      <c r="G6" s="28"/>
      <c r="H6" s="131">
        <v>1875</v>
      </c>
      <c r="I6" s="116">
        <v>5.9</v>
      </c>
      <c r="J6" s="28"/>
      <c r="K6" s="131">
        <v>31570</v>
      </c>
      <c r="M6" s="149"/>
      <c r="N6" s="156"/>
      <c r="O6" s="156"/>
      <c r="P6" s="156"/>
      <c r="Q6" s="156"/>
      <c r="R6" s="156"/>
      <c r="S6" s="156"/>
      <c r="T6" s="156"/>
      <c r="U6" s="10"/>
      <c r="V6" s="10"/>
      <c r="W6" s="10"/>
      <c r="X6" s="10"/>
      <c r="Y6" s="10"/>
      <c r="Z6" s="154"/>
      <c r="AA6" s="154"/>
      <c r="AB6" s="154"/>
      <c r="AC6" s="154"/>
      <c r="AD6" s="154"/>
      <c r="AE6" s="154"/>
      <c r="AF6" s="154"/>
      <c r="AG6" s="154"/>
      <c r="AH6" s="154"/>
      <c r="AI6" s="154"/>
      <c r="AJ6" s="10"/>
    </row>
    <row r="7" spans="1:36" x14ac:dyDescent="0.2">
      <c r="A7" s="13" t="s">
        <v>49</v>
      </c>
      <c r="B7" s="131">
        <v>605</v>
      </c>
      <c r="C7" s="116">
        <v>7.9</v>
      </c>
      <c r="D7" s="28"/>
      <c r="E7" s="135">
        <v>221</v>
      </c>
      <c r="F7" s="116">
        <v>2.9</v>
      </c>
      <c r="G7" s="28"/>
      <c r="H7" s="131">
        <v>840</v>
      </c>
      <c r="I7" s="116">
        <v>10.9</v>
      </c>
      <c r="J7" s="28"/>
      <c r="K7" s="131">
        <v>7703</v>
      </c>
      <c r="M7" s="149"/>
      <c r="N7" s="156"/>
      <c r="O7" s="156"/>
      <c r="P7" s="156"/>
      <c r="Q7" s="156"/>
      <c r="R7" s="156"/>
      <c r="S7" s="156"/>
      <c r="T7" s="156"/>
      <c r="U7" s="10"/>
      <c r="V7" s="10"/>
      <c r="W7" s="10"/>
      <c r="X7" s="10"/>
      <c r="Y7" s="10"/>
      <c r="Z7" s="154"/>
      <c r="AA7" s="154"/>
      <c r="AB7" s="154"/>
      <c r="AC7" s="154"/>
      <c r="AD7" s="154"/>
      <c r="AE7" s="154"/>
      <c r="AF7" s="154"/>
      <c r="AG7" s="154"/>
      <c r="AH7" s="154"/>
      <c r="AI7" s="154"/>
      <c r="AJ7" s="10"/>
    </row>
    <row r="8" spans="1:36" x14ac:dyDescent="0.2">
      <c r="A8" s="13" t="s">
        <v>50</v>
      </c>
      <c r="B8" s="131">
        <v>1131</v>
      </c>
      <c r="C8" s="116">
        <v>9.8000000000000007</v>
      </c>
      <c r="D8" s="28"/>
      <c r="E8" s="135">
        <v>451</v>
      </c>
      <c r="F8" s="116">
        <v>3.9</v>
      </c>
      <c r="G8" s="28"/>
      <c r="H8" s="131">
        <v>1142</v>
      </c>
      <c r="I8" s="116">
        <v>9.8000000000000007</v>
      </c>
      <c r="J8" s="28"/>
      <c r="K8" s="131">
        <v>11599</v>
      </c>
      <c r="M8" s="149"/>
      <c r="N8" s="156"/>
      <c r="O8" s="156"/>
      <c r="P8" s="156"/>
      <c r="Q8" s="156"/>
      <c r="R8" s="156"/>
      <c r="S8" s="156"/>
      <c r="T8" s="156"/>
      <c r="U8" s="10"/>
      <c r="V8" s="10"/>
      <c r="W8" s="10"/>
      <c r="X8" s="10"/>
      <c r="Y8" s="10"/>
      <c r="Z8" s="154"/>
      <c r="AA8" s="154"/>
      <c r="AB8" s="154"/>
      <c r="AC8" s="154"/>
      <c r="AD8" s="154"/>
      <c r="AE8" s="154"/>
      <c r="AF8" s="154"/>
      <c r="AG8" s="154"/>
      <c r="AH8" s="154"/>
      <c r="AI8" s="154"/>
      <c r="AJ8" s="10"/>
    </row>
    <row r="9" spans="1:36" x14ac:dyDescent="0.2">
      <c r="A9" s="13" t="s">
        <v>51</v>
      </c>
      <c r="B9" s="131">
        <v>219</v>
      </c>
      <c r="C9" s="116">
        <v>22.8</v>
      </c>
      <c r="D9" s="28"/>
      <c r="E9" s="135">
        <v>121</v>
      </c>
      <c r="F9" s="116">
        <v>12.6</v>
      </c>
      <c r="G9" s="28"/>
      <c r="H9" s="131">
        <v>60</v>
      </c>
      <c r="I9" s="116">
        <v>6.2</v>
      </c>
      <c r="J9" s="28"/>
      <c r="K9" s="131">
        <v>962</v>
      </c>
      <c r="M9" s="149"/>
      <c r="N9" s="156"/>
      <c r="O9" s="156"/>
      <c r="P9" s="156"/>
      <c r="Q9" s="156"/>
      <c r="R9" s="156"/>
      <c r="S9" s="156"/>
      <c r="T9" s="156"/>
      <c r="U9" s="10"/>
      <c r="V9" s="10"/>
      <c r="W9" s="10"/>
      <c r="X9" s="10"/>
      <c r="Y9" s="10"/>
      <c r="Z9" s="154"/>
      <c r="AA9" s="154"/>
      <c r="AB9" s="154"/>
      <c r="AC9" s="154"/>
      <c r="AD9" s="154"/>
      <c r="AE9" s="154"/>
      <c r="AF9" s="154"/>
      <c r="AG9" s="154"/>
      <c r="AH9" s="154"/>
      <c r="AI9" s="154"/>
      <c r="AJ9" s="10"/>
    </row>
    <row r="10" spans="1:36" x14ac:dyDescent="0.2">
      <c r="A10" s="13" t="s">
        <v>52</v>
      </c>
      <c r="B10" s="131">
        <v>499</v>
      </c>
      <c r="C10" s="116">
        <v>7.5</v>
      </c>
      <c r="D10" s="28"/>
      <c r="E10" s="135">
        <v>142</v>
      </c>
      <c r="F10" s="116">
        <v>2.1</v>
      </c>
      <c r="G10" s="28"/>
      <c r="H10" s="131">
        <v>778</v>
      </c>
      <c r="I10" s="116">
        <v>11.6</v>
      </c>
      <c r="J10" s="28"/>
      <c r="K10" s="131">
        <v>6685</v>
      </c>
      <c r="M10" s="149"/>
      <c r="N10" s="156"/>
      <c r="O10" s="156"/>
      <c r="P10" s="156"/>
      <c r="Q10" s="156"/>
      <c r="R10" s="156"/>
      <c r="S10" s="156"/>
      <c r="T10" s="156"/>
      <c r="U10" s="10"/>
      <c r="V10" s="10"/>
      <c r="W10" s="10"/>
      <c r="X10" s="10"/>
      <c r="Y10" s="10"/>
      <c r="Z10" s="154"/>
      <c r="AA10" s="154"/>
      <c r="AB10" s="154"/>
      <c r="AC10" s="154"/>
      <c r="AD10" s="154"/>
      <c r="AE10" s="154"/>
      <c r="AF10" s="154"/>
      <c r="AG10" s="154"/>
      <c r="AH10" s="154"/>
      <c r="AI10" s="154"/>
      <c r="AJ10" s="10"/>
    </row>
    <row r="11" spans="1:36" x14ac:dyDescent="0.2">
      <c r="A11" s="13" t="s">
        <v>53</v>
      </c>
      <c r="B11" s="131">
        <v>40</v>
      </c>
      <c r="C11" s="116">
        <v>0.9</v>
      </c>
      <c r="D11" s="28"/>
      <c r="E11" s="135">
        <v>7</v>
      </c>
      <c r="F11" s="116">
        <v>0.2</v>
      </c>
      <c r="G11" s="28"/>
      <c r="H11" s="131">
        <v>413</v>
      </c>
      <c r="I11" s="116">
        <v>9.5</v>
      </c>
      <c r="J11" s="28"/>
      <c r="K11" s="131">
        <v>4365</v>
      </c>
      <c r="M11" s="149"/>
      <c r="N11" s="156"/>
      <c r="O11" s="156"/>
      <c r="P11" s="156"/>
      <c r="Q11" s="156"/>
      <c r="R11" s="156"/>
      <c r="S11" s="156"/>
      <c r="T11" s="156"/>
      <c r="U11" s="10"/>
      <c r="V11" s="10"/>
      <c r="W11" s="10"/>
      <c r="X11" s="10"/>
      <c r="Y11" s="10"/>
      <c r="Z11" s="154"/>
      <c r="AA11" s="154"/>
      <c r="AB11" s="154"/>
      <c r="AC11" s="154"/>
      <c r="AD11" s="154"/>
      <c r="AE11" s="154"/>
      <c r="AF11" s="154"/>
      <c r="AG11" s="154"/>
      <c r="AH11" s="154"/>
      <c r="AI11" s="154"/>
      <c r="AJ11" s="10"/>
    </row>
    <row r="12" spans="1:36" x14ac:dyDescent="0.2">
      <c r="A12" s="13" t="s">
        <v>54</v>
      </c>
      <c r="B12" s="131">
        <v>552</v>
      </c>
      <c r="C12" s="116">
        <v>8.1</v>
      </c>
      <c r="D12" s="28"/>
      <c r="E12" s="135">
        <v>261</v>
      </c>
      <c r="F12" s="116">
        <v>3.8</v>
      </c>
      <c r="G12" s="28"/>
      <c r="H12" s="131">
        <v>381</v>
      </c>
      <c r="I12" s="116">
        <v>5.6</v>
      </c>
      <c r="J12" s="28"/>
      <c r="K12" s="131">
        <v>6781</v>
      </c>
      <c r="M12" s="149"/>
      <c r="N12" s="156"/>
      <c r="O12" s="156"/>
      <c r="P12" s="156"/>
      <c r="Q12" s="156"/>
      <c r="R12" s="156"/>
      <c r="S12" s="156"/>
      <c r="T12" s="156"/>
      <c r="U12" s="10"/>
      <c r="V12" s="10"/>
      <c r="W12" s="10"/>
      <c r="X12" s="10"/>
      <c r="Y12" s="10"/>
      <c r="Z12" s="154"/>
      <c r="AA12" s="154"/>
      <c r="AB12" s="154"/>
      <c r="AC12" s="154"/>
      <c r="AD12" s="154"/>
      <c r="AE12" s="154"/>
      <c r="AF12" s="154"/>
      <c r="AG12" s="154"/>
      <c r="AH12" s="154"/>
      <c r="AI12" s="154"/>
      <c r="AJ12" s="10"/>
    </row>
    <row r="13" spans="1:36" x14ac:dyDescent="0.2">
      <c r="A13" s="13" t="s">
        <v>55</v>
      </c>
      <c r="B13" s="132">
        <v>144</v>
      </c>
      <c r="C13" s="28">
        <v>6.8</v>
      </c>
      <c r="D13" s="28"/>
      <c r="E13" s="132">
        <v>29</v>
      </c>
      <c r="F13" s="28">
        <v>1.4</v>
      </c>
      <c r="G13" s="28"/>
      <c r="H13" s="132">
        <v>36</v>
      </c>
      <c r="I13" s="28">
        <v>1.7</v>
      </c>
      <c r="J13" s="28"/>
      <c r="K13" s="132">
        <v>2130</v>
      </c>
      <c r="M13" s="149"/>
      <c r="N13" s="156"/>
      <c r="O13" s="156"/>
      <c r="P13" s="156"/>
      <c r="Q13" s="156"/>
      <c r="R13" s="156"/>
      <c r="S13" s="156"/>
      <c r="T13" s="156"/>
      <c r="U13" s="10"/>
      <c r="V13" s="10"/>
      <c r="W13" s="10"/>
      <c r="X13" s="10"/>
      <c r="Y13" s="10"/>
      <c r="Z13" s="154"/>
      <c r="AA13" s="154"/>
      <c r="AB13" s="154"/>
      <c r="AC13" s="154"/>
      <c r="AD13" s="154"/>
      <c r="AE13" s="154"/>
      <c r="AF13" s="154"/>
      <c r="AG13" s="154"/>
      <c r="AH13" s="154"/>
      <c r="AI13" s="154"/>
      <c r="AJ13" s="10"/>
    </row>
    <row r="14" spans="1:36" x14ac:dyDescent="0.2">
      <c r="A14" s="13" t="s">
        <v>56</v>
      </c>
      <c r="B14" s="132">
        <v>362</v>
      </c>
      <c r="C14" s="28">
        <v>22.5</v>
      </c>
      <c r="D14" s="28"/>
      <c r="E14" s="132">
        <v>223</v>
      </c>
      <c r="F14" s="28">
        <v>13.9</v>
      </c>
      <c r="G14" s="28"/>
      <c r="H14" s="132">
        <v>293</v>
      </c>
      <c r="I14" s="28">
        <v>18.2</v>
      </c>
      <c r="J14" s="28"/>
      <c r="K14" s="132">
        <v>1607</v>
      </c>
      <c r="M14" s="149"/>
      <c r="N14" s="156"/>
      <c r="O14" s="156"/>
      <c r="P14" s="156"/>
      <c r="Q14" s="156"/>
      <c r="R14" s="156"/>
      <c r="S14" s="156"/>
      <c r="T14" s="156"/>
      <c r="U14" s="10"/>
      <c r="V14" s="10"/>
      <c r="W14" s="10"/>
      <c r="X14" s="10"/>
      <c r="Y14" s="10"/>
      <c r="Z14" s="154"/>
      <c r="AA14" s="154"/>
      <c r="AB14" s="154"/>
      <c r="AC14" s="154"/>
      <c r="AD14" s="154"/>
      <c r="AE14" s="154"/>
      <c r="AF14" s="154"/>
      <c r="AG14" s="154"/>
      <c r="AH14" s="154"/>
      <c r="AI14" s="154"/>
      <c r="AJ14" s="10"/>
    </row>
    <row r="15" spans="1:36" x14ac:dyDescent="0.2">
      <c r="A15" s="40" t="s">
        <v>57</v>
      </c>
      <c r="B15" s="133">
        <v>19</v>
      </c>
      <c r="C15" s="117">
        <v>5.2</v>
      </c>
      <c r="D15" s="117"/>
      <c r="E15" s="133">
        <v>9</v>
      </c>
      <c r="F15" s="117">
        <v>2.5</v>
      </c>
      <c r="G15" s="117"/>
      <c r="H15" s="133">
        <v>24</v>
      </c>
      <c r="I15" s="117">
        <v>6.6</v>
      </c>
      <c r="J15" s="117"/>
      <c r="K15" s="133">
        <v>363</v>
      </c>
      <c r="M15" s="149"/>
      <c r="N15" s="156"/>
      <c r="O15" s="156"/>
      <c r="P15" s="156"/>
      <c r="Q15" s="156"/>
      <c r="R15" s="156"/>
      <c r="S15" s="156"/>
      <c r="T15" s="156"/>
      <c r="U15" s="10"/>
      <c r="V15" s="10"/>
      <c r="W15" s="10"/>
      <c r="X15" s="10"/>
      <c r="Y15" s="10"/>
      <c r="Z15" s="154"/>
      <c r="AA15" s="154"/>
      <c r="AB15" s="154"/>
      <c r="AC15" s="154"/>
      <c r="AD15" s="154"/>
      <c r="AE15" s="154"/>
      <c r="AF15" s="154"/>
      <c r="AG15" s="154"/>
      <c r="AH15" s="154"/>
      <c r="AI15" s="154"/>
      <c r="AJ15" s="10"/>
    </row>
    <row r="16" spans="1:36" x14ac:dyDescent="0.2">
      <c r="A16" s="40" t="s">
        <v>65</v>
      </c>
      <c r="B16" s="134">
        <v>2811</v>
      </c>
      <c r="C16" s="118">
        <v>5.7</v>
      </c>
      <c r="D16" s="118"/>
      <c r="E16" s="134">
        <v>1268</v>
      </c>
      <c r="F16" s="118">
        <v>2.6</v>
      </c>
      <c r="G16" s="118"/>
      <c r="H16" s="134">
        <v>1833</v>
      </c>
      <c r="I16" s="118">
        <v>3.7</v>
      </c>
      <c r="J16" s="118"/>
      <c r="K16" s="134">
        <v>49442</v>
      </c>
      <c r="M16" s="149"/>
      <c r="N16" s="156"/>
      <c r="O16" s="156"/>
      <c r="P16" s="156"/>
      <c r="Q16" s="156"/>
      <c r="R16" s="156"/>
      <c r="S16" s="156"/>
      <c r="T16" s="156"/>
      <c r="U16" s="10"/>
      <c r="V16" s="10"/>
      <c r="W16" s="10"/>
      <c r="X16" s="10"/>
      <c r="Y16" s="10"/>
      <c r="Z16" s="154"/>
      <c r="AA16" s="154"/>
      <c r="AB16" s="154"/>
      <c r="AC16" s="154"/>
      <c r="AD16" s="154"/>
      <c r="AE16" s="154"/>
      <c r="AF16" s="154"/>
      <c r="AG16" s="154"/>
      <c r="AH16" s="154"/>
      <c r="AI16" s="154"/>
      <c r="AJ16" s="10"/>
    </row>
    <row r="17" spans="1:36" x14ac:dyDescent="0.2">
      <c r="A17" s="40" t="s">
        <v>66</v>
      </c>
      <c r="B17" s="134">
        <v>3161</v>
      </c>
      <c r="C17" s="118">
        <v>12.8</v>
      </c>
      <c r="D17" s="118"/>
      <c r="E17" s="134">
        <v>1444</v>
      </c>
      <c r="F17" s="118">
        <v>5.9</v>
      </c>
      <c r="G17" s="118"/>
      <c r="H17" s="134">
        <v>2694</v>
      </c>
      <c r="I17" s="118">
        <v>10.9</v>
      </c>
      <c r="J17" s="118"/>
      <c r="K17" s="134">
        <v>24608</v>
      </c>
      <c r="M17" s="149"/>
      <c r="N17" s="156"/>
      <c r="O17" s="156"/>
      <c r="P17" s="156"/>
      <c r="Q17" s="156"/>
      <c r="R17" s="156"/>
      <c r="S17" s="156"/>
      <c r="T17" s="156"/>
      <c r="U17" s="10"/>
      <c r="V17" s="10"/>
      <c r="W17" s="10"/>
      <c r="X17" s="10"/>
      <c r="Y17" s="10"/>
      <c r="Z17" s="154"/>
      <c r="AA17" s="154"/>
      <c r="AB17" s="154"/>
      <c r="AC17" s="154"/>
      <c r="AD17" s="154"/>
      <c r="AE17" s="154"/>
      <c r="AF17" s="154"/>
      <c r="AG17" s="154"/>
      <c r="AH17" s="154"/>
      <c r="AI17" s="154"/>
      <c r="AJ17" s="10"/>
    </row>
    <row r="18" spans="1:36" ht="15" thickBot="1" x14ac:dyDescent="0.25">
      <c r="A18" s="48" t="s">
        <v>67</v>
      </c>
      <c r="B18" s="47">
        <v>1802</v>
      </c>
      <c r="C18" s="46">
        <v>1</v>
      </c>
      <c r="D18" s="46"/>
      <c r="E18" s="47">
        <v>626</v>
      </c>
      <c r="F18" s="46">
        <v>0.3</v>
      </c>
      <c r="G18" s="46"/>
      <c r="H18" s="47">
        <v>738</v>
      </c>
      <c r="I18" s="46">
        <v>0.4</v>
      </c>
      <c r="J18" s="46"/>
      <c r="K18" s="47">
        <v>189375</v>
      </c>
      <c r="L18" s="121"/>
      <c r="M18" s="149"/>
      <c r="N18" s="156"/>
      <c r="O18" s="156"/>
      <c r="P18" s="156"/>
      <c r="Q18" s="156"/>
      <c r="R18" s="156"/>
      <c r="S18" s="156"/>
      <c r="T18" s="156"/>
      <c r="U18" s="10"/>
      <c r="V18" s="10"/>
      <c r="W18" s="10"/>
      <c r="X18" s="10"/>
      <c r="Y18" s="10"/>
      <c r="Z18" s="154"/>
      <c r="AA18" s="154"/>
      <c r="AB18" s="154"/>
      <c r="AC18" s="154"/>
      <c r="AD18" s="154"/>
      <c r="AE18" s="154"/>
      <c r="AF18" s="154"/>
      <c r="AG18" s="154"/>
      <c r="AH18" s="154"/>
      <c r="AI18" s="154"/>
      <c r="AJ18" s="10"/>
    </row>
    <row r="19" spans="1:36" x14ac:dyDescent="0.2">
      <c r="A19" s="140" t="s">
        <v>206</v>
      </c>
      <c r="B19" s="140"/>
      <c r="C19" s="140"/>
      <c r="D19" s="140"/>
      <c r="E19" s="140"/>
      <c r="F19" s="140"/>
      <c r="N19" s="10"/>
      <c r="O19" s="10"/>
      <c r="P19" s="10"/>
      <c r="Q19" s="10"/>
      <c r="R19" s="10"/>
      <c r="S19" s="10"/>
      <c r="T19" s="10"/>
      <c r="U19" s="10"/>
      <c r="V19" s="10"/>
      <c r="W19" s="10"/>
      <c r="X19" s="10"/>
      <c r="Y19" s="10"/>
      <c r="Z19" s="10"/>
      <c r="AA19" s="10"/>
      <c r="AB19" s="10"/>
      <c r="AC19" s="10"/>
      <c r="AD19" s="10"/>
      <c r="AE19" s="10"/>
      <c r="AF19" s="10"/>
      <c r="AG19" s="10"/>
      <c r="AH19" s="10"/>
      <c r="AI19" s="10"/>
      <c r="AJ19" s="10"/>
    </row>
    <row r="20" spans="1:36" x14ac:dyDescent="0.2">
      <c r="A20" s="80" t="s">
        <v>207</v>
      </c>
      <c r="B20" s="80"/>
      <c r="C20" s="80"/>
      <c r="D20" s="80"/>
      <c r="E20" s="80"/>
      <c r="F20" s="80"/>
      <c r="N20" s="10"/>
      <c r="O20" s="10"/>
      <c r="P20" s="10"/>
      <c r="Q20" s="10"/>
      <c r="R20" s="10"/>
      <c r="S20" s="10"/>
      <c r="T20" s="10"/>
      <c r="U20" s="10"/>
      <c r="V20" s="10"/>
      <c r="W20" s="10"/>
      <c r="X20" s="10"/>
      <c r="Y20" s="10"/>
      <c r="Z20" s="10"/>
      <c r="AA20" s="10"/>
      <c r="AB20" s="10"/>
      <c r="AC20" s="10"/>
      <c r="AD20" s="10"/>
      <c r="AE20" s="10"/>
      <c r="AF20" s="10"/>
      <c r="AG20" s="10"/>
      <c r="AH20" s="10"/>
      <c r="AI20" s="10"/>
      <c r="AJ20" s="10"/>
    </row>
    <row r="21" spans="1:36" ht="14.25" customHeight="1" x14ac:dyDescent="0.2">
      <c r="A21" s="80" t="s">
        <v>154</v>
      </c>
      <c r="B21" s="80"/>
      <c r="C21" s="80"/>
      <c r="D21" s="80"/>
      <c r="E21" s="80"/>
      <c r="F21" s="80"/>
    </row>
    <row r="22" spans="1:36" x14ac:dyDescent="0.2">
      <c r="A22" s="172" t="s">
        <v>64</v>
      </c>
      <c r="B22" s="172"/>
      <c r="C22" s="172"/>
      <c r="D22" s="172"/>
      <c r="E22" s="172"/>
      <c r="F22" s="172"/>
      <c r="G22" s="172"/>
      <c r="H22" s="172"/>
      <c r="I22" s="172"/>
      <c r="J22" s="172"/>
      <c r="K22" s="172"/>
    </row>
    <row r="23" spans="1:36" ht="23.1" customHeight="1" x14ac:dyDescent="0.2">
      <c r="A23" s="173" t="s">
        <v>61</v>
      </c>
      <c r="B23" s="173"/>
      <c r="C23" s="173"/>
      <c r="D23" s="173"/>
      <c r="E23" s="173"/>
      <c r="F23" s="173"/>
      <c r="G23" s="173"/>
      <c r="H23" s="173"/>
      <c r="I23" s="173"/>
      <c r="J23" s="173"/>
      <c r="K23" s="173"/>
    </row>
    <row r="24" spans="1:36" ht="15.95" customHeight="1" x14ac:dyDescent="0.2">
      <c r="A24" s="49" t="s">
        <v>201</v>
      </c>
      <c r="B24" s="81"/>
      <c r="C24" s="81"/>
      <c r="D24" s="81"/>
      <c r="E24" s="81"/>
      <c r="F24" s="81"/>
      <c r="G24" s="81"/>
      <c r="H24" s="81"/>
      <c r="I24" s="81"/>
      <c r="J24" s="81"/>
      <c r="K24" s="81"/>
    </row>
    <row r="25" spans="1:36" x14ac:dyDescent="0.2">
      <c r="A25" s="107"/>
      <c r="B25" s="82"/>
      <c r="C25" s="82"/>
      <c r="D25" s="82"/>
      <c r="E25" s="82"/>
      <c r="F25" s="82"/>
      <c r="G25" s="82"/>
      <c r="H25" s="82"/>
      <c r="I25" s="82"/>
      <c r="J25" s="82"/>
      <c r="K25" s="82"/>
    </row>
    <row r="26" spans="1:36" x14ac:dyDescent="0.2">
      <c r="A26" s="107"/>
      <c r="B26" s="81"/>
      <c r="C26" s="81"/>
      <c r="D26" s="81"/>
      <c r="E26" s="81"/>
      <c r="F26" s="81"/>
      <c r="G26" s="81"/>
      <c r="H26" s="81"/>
      <c r="I26" s="81"/>
      <c r="J26" s="81"/>
      <c r="K26" s="81"/>
    </row>
    <row r="27" spans="1:36" x14ac:dyDescent="0.2">
      <c r="B27" s="81"/>
      <c r="C27" s="81"/>
      <c r="D27" s="81"/>
      <c r="E27" s="81"/>
      <c r="F27" s="81"/>
      <c r="G27" s="81"/>
      <c r="H27" s="81"/>
      <c r="I27" s="81"/>
      <c r="J27" s="81"/>
      <c r="K27" s="81"/>
    </row>
  </sheetData>
  <mergeCells count="7">
    <mergeCell ref="A1:K1"/>
    <mergeCell ref="A22:K22"/>
    <mergeCell ref="A23:K23"/>
    <mergeCell ref="A2:A3"/>
    <mergeCell ref="B2:C2"/>
    <mergeCell ref="E2:F2"/>
    <mergeCell ref="H2:I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34"/>
  <sheetViews>
    <sheetView zoomScaleNormal="100" workbookViewId="0">
      <selection sqref="A1:H1"/>
    </sheetView>
  </sheetViews>
  <sheetFormatPr defaultColWidth="9.140625" defaultRowHeight="15" x14ac:dyDescent="0.25"/>
  <cols>
    <col min="1" max="1" width="26.140625" style="1" customWidth="1"/>
    <col min="2" max="7" width="12.5703125" style="1" customWidth="1"/>
    <col min="8" max="8" width="16.42578125" style="1" customWidth="1"/>
    <col min="9" max="10" width="9.140625" style="1"/>
    <col min="11" max="11" width="26.140625" style="1" customWidth="1"/>
    <col min="12" max="15" width="9.140625" style="1"/>
    <col min="16" max="16" width="11.42578125" style="1" customWidth="1"/>
    <col min="17" max="17" width="9.7109375" style="1" customWidth="1"/>
    <col min="18" max="18" width="16.42578125" style="1" customWidth="1"/>
    <col min="19" max="16384" width="9.140625" style="1"/>
  </cols>
  <sheetData>
    <row r="1" spans="1:34" ht="29.25" customHeight="1" x14ac:dyDescent="0.25">
      <c r="A1" s="177" t="s">
        <v>197</v>
      </c>
      <c r="B1" s="177"/>
      <c r="C1" s="177"/>
      <c r="D1" s="177"/>
      <c r="E1" s="177"/>
      <c r="F1" s="177"/>
      <c r="G1" s="177"/>
      <c r="H1" s="177"/>
    </row>
    <row r="2" spans="1:34" s="5" customFormat="1" x14ac:dyDescent="0.25">
      <c r="A2" s="30"/>
      <c r="B2" s="176" t="s">
        <v>45</v>
      </c>
      <c r="C2" s="176"/>
      <c r="D2" s="176"/>
      <c r="E2" s="176"/>
      <c r="F2" s="176"/>
      <c r="G2" s="125"/>
      <c r="H2" s="30"/>
      <c r="K2" s="1"/>
      <c r="L2" s="1"/>
      <c r="M2" s="1"/>
      <c r="N2" s="1"/>
      <c r="O2" s="1"/>
      <c r="P2" s="1"/>
      <c r="Q2" s="1"/>
      <c r="R2" s="1"/>
      <c r="S2" s="1"/>
      <c r="T2" s="1"/>
      <c r="U2" s="1"/>
      <c r="V2" s="1"/>
      <c r="W2" s="1"/>
      <c r="X2" s="1"/>
      <c r="Y2" s="1"/>
      <c r="Z2" s="1"/>
      <c r="AA2" s="1"/>
      <c r="AB2" s="1"/>
      <c r="AC2" s="1"/>
      <c r="AD2" s="1"/>
      <c r="AE2" s="1"/>
      <c r="AF2" s="1"/>
      <c r="AG2" s="1"/>
      <c r="AH2" s="1"/>
    </row>
    <row r="3" spans="1:34" s="5" customFormat="1" ht="23.25" thickBot="1" x14ac:dyDescent="0.3">
      <c r="A3" s="31"/>
      <c r="B3" s="32" t="s">
        <v>16</v>
      </c>
      <c r="C3" s="32">
        <v>2</v>
      </c>
      <c r="D3" s="32">
        <v>3</v>
      </c>
      <c r="E3" s="32">
        <v>4</v>
      </c>
      <c r="F3" s="32" t="s">
        <v>17</v>
      </c>
      <c r="G3" s="17" t="s">
        <v>18</v>
      </c>
      <c r="H3" s="141" t="s">
        <v>59</v>
      </c>
      <c r="T3" s="1"/>
      <c r="U3" s="1"/>
      <c r="V3" s="1"/>
      <c r="W3" s="1"/>
      <c r="X3" s="1"/>
      <c r="Y3" s="1"/>
      <c r="Z3" s="1"/>
      <c r="AA3" s="1"/>
      <c r="AB3" s="1"/>
      <c r="AC3" s="1"/>
      <c r="AD3" s="1"/>
      <c r="AE3" s="1"/>
      <c r="AF3" s="1"/>
      <c r="AG3" s="1"/>
      <c r="AH3" s="1"/>
    </row>
    <row r="4" spans="1:34" s="5" customFormat="1" ht="14.1" customHeight="1" x14ac:dyDescent="0.25">
      <c r="A4" s="13" t="s">
        <v>1</v>
      </c>
      <c r="B4" s="131">
        <v>27922</v>
      </c>
      <c r="C4" s="131">
        <v>16509</v>
      </c>
      <c r="D4" s="131">
        <v>17919</v>
      </c>
      <c r="E4" s="131">
        <v>11620</v>
      </c>
      <c r="F4" s="131">
        <v>12513</v>
      </c>
      <c r="G4" s="131">
        <v>1078</v>
      </c>
      <c r="H4" s="131">
        <v>87561</v>
      </c>
      <c r="T4" s="155"/>
      <c r="U4" s="155"/>
      <c r="V4" s="155"/>
      <c r="W4" s="155"/>
      <c r="X4" s="155"/>
      <c r="Y4" s="155"/>
      <c r="Z4" s="155"/>
      <c r="AA4" s="155"/>
      <c r="AB4" s="1"/>
      <c r="AC4" s="1"/>
      <c r="AD4" s="1"/>
      <c r="AE4" s="1"/>
      <c r="AF4" s="1"/>
      <c r="AG4" s="1"/>
      <c r="AH4" s="1"/>
    </row>
    <row r="5" spans="1:34" s="5" customFormat="1" ht="14.1" customHeight="1" x14ac:dyDescent="0.25">
      <c r="A5" s="13" t="s">
        <v>2</v>
      </c>
      <c r="B5" s="131">
        <v>9485</v>
      </c>
      <c r="C5" s="131">
        <v>10378</v>
      </c>
      <c r="D5" s="131">
        <v>9743</v>
      </c>
      <c r="E5" s="131">
        <v>11189</v>
      </c>
      <c r="F5" s="131">
        <v>9361</v>
      </c>
      <c r="G5" s="131">
        <v>433</v>
      </c>
      <c r="H5" s="131">
        <v>50589</v>
      </c>
      <c r="T5" s="155"/>
      <c r="U5" s="155"/>
      <c r="V5" s="155"/>
      <c r="W5" s="155"/>
      <c r="X5" s="155"/>
      <c r="Y5" s="155"/>
      <c r="Z5" s="155"/>
      <c r="AA5" s="155"/>
      <c r="AB5" s="1"/>
      <c r="AC5" s="1"/>
      <c r="AD5" s="1"/>
      <c r="AE5" s="1"/>
      <c r="AF5" s="1"/>
      <c r="AG5" s="1"/>
      <c r="AH5" s="1"/>
    </row>
    <row r="6" spans="1:34" s="5" customFormat="1" ht="14.1" customHeight="1" x14ac:dyDescent="0.25">
      <c r="A6" s="13" t="s">
        <v>3</v>
      </c>
      <c r="B6" s="131">
        <v>25785</v>
      </c>
      <c r="C6" s="131">
        <v>16593</v>
      </c>
      <c r="D6" s="131">
        <v>21831</v>
      </c>
      <c r="E6" s="131">
        <v>20711</v>
      </c>
      <c r="F6" s="131">
        <v>10976</v>
      </c>
      <c r="G6" s="131">
        <v>1422</v>
      </c>
      <c r="H6" s="131">
        <v>97318</v>
      </c>
      <c r="T6" s="155"/>
      <c r="U6" s="155"/>
      <c r="V6" s="155"/>
      <c r="W6" s="155"/>
      <c r="X6" s="155"/>
      <c r="Y6" s="155"/>
      <c r="Z6" s="155"/>
      <c r="AA6" s="155"/>
      <c r="AB6" s="1"/>
      <c r="AC6" s="1"/>
      <c r="AD6" s="1"/>
      <c r="AE6" s="1"/>
      <c r="AF6" s="1"/>
      <c r="AG6" s="1"/>
      <c r="AH6" s="1"/>
    </row>
    <row r="7" spans="1:34" s="5" customFormat="1" ht="14.1" customHeight="1" x14ac:dyDescent="0.25">
      <c r="A7" s="13" t="s">
        <v>4</v>
      </c>
      <c r="B7" s="131">
        <v>993</v>
      </c>
      <c r="C7" s="131">
        <v>1305</v>
      </c>
      <c r="D7" s="131">
        <v>1587</v>
      </c>
      <c r="E7" s="131">
        <v>1387</v>
      </c>
      <c r="F7" s="131">
        <v>1082</v>
      </c>
      <c r="G7" s="131">
        <v>124</v>
      </c>
      <c r="H7" s="131">
        <v>6478</v>
      </c>
      <c r="T7" s="155"/>
      <c r="U7" s="155"/>
      <c r="V7" s="155"/>
      <c r="W7" s="155"/>
      <c r="X7" s="155"/>
      <c r="Y7" s="155"/>
      <c r="Z7" s="155"/>
      <c r="AA7" s="155"/>
      <c r="AB7" s="1"/>
      <c r="AC7" s="1"/>
      <c r="AD7" s="1"/>
      <c r="AE7" s="1"/>
      <c r="AF7" s="1"/>
      <c r="AG7" s="1"/>
      <c r="AH7" s="1"/>
    </row>
    <row r="8" spans="1:34" s="5" customFormat="1" ht="14.1" customHeight="1" x14ac:dyDescent="0.25">
      <c r="A8" s="13" t="s">
        <v>5</v>
      </c>
      <c r="B8" s="131">
        <v>4195</v>
      </c>
      <c r="C8" s="131">
        <v>4249</v>
      </c>
      <c r="D8" s="131">
        <v>2654</v>
      </c>
      <c r="E8" s="131">
        <v>2599</v>
      </c>
      <c r="F8" s="131">
        <v>1183</v>
      </c>
      <c r="G8" s="131">
        <v>74</v>
      </c>
      <c r="H8" s="131">
        <v>14954</v>
      </c>
      <c r="T8" s="155"/>
      <c r="U8" s="155"/>
      <c r="V8" s="155"/>
      <c r="W8" s="155"/>
      <c r="X8" s="155"/>
      <c r="Y8" s="155"/>
      <c r="Z8" s="155"/>
      <c r="AA8" s="155"/>
      <c r="AB8" s="1"/>
      <c r="AC8" s="1"/>
      <c r="AD8" s="1"/>
      <c r="AE8" s="1"/>
      <c r="AF8" s="1"/>
      <c r="AG8" s="1"/>
      <c r="AH8" s="1"/>
    </row>
    <row r="9" spans="1:34" s="5" customFormat="1" ht="14.1" customHeight="1" x14ac:dyDescent="0.25">
      <c r="A9" s="13" t="s">
        <v>6</v>
      </c>
      <c r="B9" s="131">
        <v>944</v>
      </c>
      <c r="C9" s="131">
        <v>304</v>
      </c>
      <c r="D9" s="131">
        <v>300</v>
      </c>
      <c r="E9" s="131">
        <v>287</v>
      </c>
      <c r="F9" s="131">
        <v>60</v>
      </c>
      <c r="G9" s="131">
        <v>1</v>
      </c>
      <c r="H9" s="131">
        <v>1896</v>
      </c>
      <c r="T9" s="155"/>
      <c r="U9" s="155"/>
      <c r="V9" s="155"/>
      <c r="W9" s="155"/>
      <c r="X9" s="155"/>
      <c r="Y9" s="155"/>
      <c r="Z9" s="155"/>
      <c r="AA9" s="155"/>
      <c r="AB9" s="1"/>
      <c r="AC9" s="1"/>
      <c r="AD9" s="1"/>
      <c r="AE9" s="1"/>
      <c r="AF9" s="1"/>
      <c r="AG9" s="1"/>
      <c r="AH9" s="1"/>
    </row>
    <row r="10" spans="1:34" s="5" customFormat="1" ht="14.1" customHeight="1" x14ac:dyDescent="0.25">
      <c r="A10" s="13" t="s">
        <v>7</v>
      </c>
      <c r="B10" s="131">
        <v>24</v>
      </c>
      <c r="C10" s="131">
        <v>81</v>
      </c>
      <c r="D10" s="131">
        <v>214</v>
      </c>
      <c r="E10" s="131">
        <v>614</v>
      </c>
      <c r="F10" s="131">
        <v>840</v>
      </c>
      <c r="G10" s="131">
        <v>53</v>
      </c>
      <c r="H10" s="131">
        <v>1826</v>
      </c>
      <c r="T10" s="155"/>
      <c r="U10" s="155"/>
      <c r="V10" s="155"/>
      <c r="W10" s="155"/>
      <c r="X10" s="155"/>
      <c r="Y10" s="155"/>
      <c r="Z10" s="155"/>
      <c r="AA10" s="155"/>
      <c r="AB10" s="1"/>
      <c r="AC10" s="1"/>
      <c r="AD10" s="1"/>
      <c r="AE10" s="1"/>
      <c r="AF10" s="1"/>
      <c r="AG10" s="1"/>
      <c r="AH10" s="1"/>
    </row>
    <row r="11" spans="1:34" s="5" customFormat="1" ht="14.1" customHeight="1" x14ac:dyDescent="0.25">
      <c r="A11" s="13" t="s">
        <v>8</v>
      </c>
      <c r="B11" s="131">
        <v>1327</v>
      </c>
      <c r="C11" s="131">
        <v>204</v>
      </c>
      <c r="D11" s="131">
        <v>645</v>
      </c>
      <c r="E11" s="131">
        <v>269</v>
      </c>
      <c r="F11" s="131">
        <v>335</v>
      </c>
      <c r="G11" s="131">
        <v>23</v>
      </c>
      <c r="H11" s="131">
        <v>2803</v>
      </c>
      <c r="T11" s="155"/>
      <c r="U11" s="155"/>
      <c r="V11" s="155"/>
      <c r="W11" s="155"/>
      <c r="X11" s="155"/>
      <c r="Y11" s="155"/>
      <c r="Z11" s="155"/>
      <c r="AA11" s="155"/>
      <c r="AB11" s="1"/>
      <c r="AC11" s="1"/>
      <c r="AD11" s="1"/>
      <c r="AE11" s="1"/>
      <c r="AF11" s="1"/>
      <c r="AG11" s="1"/>
      <c r="AH11" s="1"/>
    </row>
    <row r="12" spans="1:34" s="5" customFormat="1" ht="14.1" customHeight="1" thickBot="1" x14ac:dyDescent="0.3">
      <c r="A12" s="34" t="s">
        <v>9</v>
      </c>
      <c r="B12" s="130">
        <v>70675</v>
      </c>
      <c r="C12" s="130">
        <v>49623</v>
      </c>
      <c r="D12" s="130">
        <v>54893</v>
      </c>
      <c r="E12" s="130">
        <v>48676</v>
      </c>
      <c r="F12" s="130">
        <v>36350</v>
      </c>
      <c r="G12" s="130">
        <v>3208</v>
      </c>
      <c r="H12" s="130">
        <v>263425</v>
      </c>
      <c r="T12" s="155"/>
      <c r="U12" s="155"/>
      <c r="V12" s="155"/>
      <c r="W12" s="155"/>
      <c r="X12" s="155"/>
      <c r="Y12" s="155"/>
      <c r="Z12" s="155"/>
      <c r="AA12" s="155"/>
      <c r="AB12" s="1"/>
      <c r="AC12" s="1"/>
      <c r="AD12" s="1"/>
      <c r="AE12" s="1"/>
      <c r="AF12" s="1"/>
      <c r="AG12" s="1"/>
      <c r="AH12" s="1"/>
    </row>
    <row r="13" spans="1:34" s="36" customFormat="1" ht="20.100000000000001" customHeight="1" x14ac:dyDescent="0.25">
      <c r="A13" s="165" t="s">
        <v>211</v>
      </c>
      <c r="B13" s="165"/>
      <c r="C13" s="165"/>
      <c r="D13" s="165"/>
      <c r="E13" s="165"/>
      <c r="F13" s="165"/>
      <c r="G13" s="165"/>
      <c r="H13" s="165"/>
      <c r="J13" s="5"/>
      <c r="K13" s="5"/>
      <c r="L13" s="5"/>
      <c r="M13" s="5"/>
      <c r="N13" s="5"/>
      <c r="O13" s="5"/>
      <c r="P13" s="5"/>
      <c r="Q13" s="5"/>
      <c r="R13" s="5"/>
      <c r="S13" s="5"/>
      <c r="T13" s="1"/>
      <c r="U13" s="1"/>
      <c r="V13" s="1"/>
      <c r="W13" s="1"/>
      <c r="X13" s="1"/>
      <c r="Y13" s="1"/>
      <c r="Z13" s="1"/>
      <c r="AA13" s="1"/>
      <c r="AB13" s="1"/>
      <c r="AC13" s="1"/>
      <c r="AD13" s="1"/>
      <c r="AE13" s="1"/>
      <c r="AF13" s="1"/>
      <c r="AG13" s="1"/>
      <c r="AH13" s="1"/>
    </row>
    <row r="14" spans="1:34" s="36" customFormat="1" ht="14.25" customHeight="1" x14ac:dyDescent="0.25">
      <c r="A14" s="35" t="s">
        <v>81</v>
      </c>
      <c r="J14" s="5"/>
      <c r="K14" s="5"/>
      <c r="L14" s="5"/>
      <c r="M14" s="5"/>
      <c r="N14" s="5"/>
      <c r="O14" s="5"/>
      <c r="P14" s="5"/>
      <c r="Q14" s="5"/>
      <c r="R14" s="5"/>
      <c r="S14" s="5"/>
      <c r="T14" s="1"/>
      <c r="U14" s="1"/>
      <c r="V14" s="1"/>
      <c r="W14" s="1"/>
      <c r="X14" s="1"/>
      <c r="Y14" s="1"/>
      <c r="Z14" s="1"/>
      <c r="AA14" s="1"/>
      <c r="AB14" s="1"/>
      <c r="AC14" s="1"/>
      <c r="AD14" s="1"/>
      <c r="AE14" s="1"/>
      <c r="AF14" s="1"/>
      <c r="AG14" s="1"/>
      <c r="AH14" s="1"/>
    </row>
    <row r="15" spans="1:34" x14ac:dyDescent="0.25">
      <c r="A15" s="49" t="s">
        <v>201</v>
      </c>
      <c r="H15" s="2"/>
    </row>
    <row r="21" spans="4:10" x14ac:dyDescent="0.25">
      <c r="H21" s="2"/>
    </row>
    <row r="23" spans="4:10" x14ac:dyDescent="0.25">
      <c r="D23" s="2"/>
      <c r="J23" s="2"/>
    </row>
    <row r="28" spans="4:10" x14ac:dyDescent="0.25">
      <c r="H28" s="2"/>
    </row>
    <row r="32" spans="4:10" x14ac:dyDescent="0.25">
      <c r="F32" s="2"/>
    </row>
    <row r="34" spans="8:8" x14ac:dyDescent="0.25">
      <c r="H34" s="2"/>
    </row>
  </sheetData>
  <mergeCells count="3">
    <mergeCell ref="B2:F2"/>
    <mergeCell ref="A1:H1"/>
    <mergeCell ref="A13:H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4"/>
  <sheetViews>
    <sheetView workbookViewId="0">
      <selection sqref="A1:H1"/>
    </sheetView>
  </sheetViews>
  <sheetFormatPr defaultColWidth="9.140625" defaultRowHeight="14.25" x14ac:dyDescent="0.2"/>
  <cols>
    <col min="1" max="1" width="24.42578125" style="38" customWidth="1"/>
    <col min="2" max="8" width="14.5703125" style="8" customWidth="1"/>
    <col min="9" max="10" width="9.140625" style="10"/>
    <col min="11" max="11" width="24.42578125" style="10" customWidth="1"/>
    <col min="12" max="18" width="14.5703125" style="10" customWidth="1"/>
    <col min="19" max="16384" width="9.140625" style="10"/>
  </cols>
  <sheetData>
    <row r="1" spans="1:20" ht="15.6" customHeight="1" thickBot="1" x14ac:dyDescent="0.25">
      <c r="A1" s="169" t="s">
        <v>198</v>
      </c>
      <c r="B1" s="169"/>
      <c r="C1" s="169"/>
      <c r="D1" s="169"/>
      <c r="E1" s="169"/>
      <c r="F1" s="169"/>
      <c r="G1" s="169"/>
      <c r="H1" s="169"/>
    </row>
    <row r="2" spans="1:20" s="9" customFormat="1" ht="19.5" customHeight="1" thickBot="1" x14ac:dyDescent="0.25">
      <c r="A2" s="42"/>
      <c r="B2" s="178" t="s">
        <v>58</v>
      </c>
      <c r="C2" s="178"/>
      <c r="D2" s="178"/>
      <c r="E2" s="178"/>
      <c r="F2" s="178"/>
      <c r="G2" s="178"/>
      <c r="H2" s="43"/>
    </row>
    <row r="3" spans="1:20" s="9" customFormat="1" ht="34.5" thickBot="1" x14ac:dyDescent="0.25">
      <c r="A3" s="126"/>
      <c r="B3" s="18" t="s">
        <v>19</v>
      </c>
      <c r="C3" s="18" t="s">
        <v>20</v>
      </c>
      <c r="D3" s="18" t="s">
        <v>21</v>
      </c>
      <c r="E3" s="18" t="s">
        <v>22</v>
      </c>
      <c r="F3" s="18" t="s">
        <v>23</v>
      </c>
      <c r="G3" s="18" t="s">
        <v>18</v>
      </c>
      <c r="H3" s="25" t="s">
        <v>63</v>
      </c>
      <c r="I3" s="39"/>
    </row>
    <row r="4" spans="1:20" s="9" customFormat="1" ht="14.1" customHeight="1" x14ac:dyDescent="0.2">
      <c r="A4" s="40" t="s">
        <v>1</v>
      </c>
      <c r="B4" s="119">
        <v>72678</v>
      </c>
      <c r="C4" s="119">
        <v>10936</v>
      </c>
      <c r="D4" s="119">
        <v>2643</v>
      </c>
      <c r="E4" s="119">
        <v>199</v>
      </c>
      <c r="F4" s="119">
        <v>41</v>
      </c>
      <c r="G4" s="119">
        <v>1064</v>
      </c>
      <c r="H4" s="119">
        <v>87561</v>
      </c>
      <c r="I4" s="19"/>
    </row>
    <row r="5" spans="1:20" s="9" customFormat="1" ht="14.1" customHeight="1" x14ac:dyDescent="0.2">
      <c r="A5" s="40" t="s">
        <v>2</v>
      </c>
      <c r="B5" s="119">
        <v>41327</v>
      </c>
      <c r="C5" s="119">
        <v>7519</v>
      </c>
      <c r="D5" s="119">
        <v>1296</v>
      </c>
      <c r="E5" s="150">
        <v>12</v>
      </c>
      <c r="F5" s="150">
        <v>3</v>
      </c>
      <c r="G5" s="119">
        <v>432</v>
      </c>
      <c r="H5" s="119">
        <v>50589</v>
      </c>
      <c r="I5" s="19"/>
    </row>
    <row r="6" spans="1:20" s="9" customFormat="1" ht="14.1" customHeight="1" x14ac:dyDescent="0.2">
      <c r="A6" s="40" t="s">
        <v>3</v>
      </c>
      <c r="B6" s="119">
        <v>59496</v>
      </c>
      <c r="C6" s="119">
        <v>18797</v>
      </c>
      <c r="D6" s="119">
        <v>10807</v>
      </c>
      <c r="E6" s="119">
        <v>2318</v>
      </c>
      <c r="F6" s="119">
        <v>4480</v>
      </c>
      <c r="G6" s="119">
        <v>1420</v>
      </c>
      <c r="H6" s="119">
        <v>97318</v>
      </c>
      <c r="I6" s="19"/>
    </row>
    <row r="7" spans="1:20" s="9" customFormat="1" ht="14.1" customHeight="1" x14ac:dyDescent="0.2">
      <c r="A7" s="40" t="s">
        <v>4</v>
      </c>
      <c r="B7" s="119">
        <v>4914</v>
      </c>
      <c r="C7" s="119">
        <v>412</v>
      </c>
      <c r="D7" s="119">
        <v>470</v>
      </c>
      <c r="E7" s="119">
        <v>243</v>
      </c>
      <c r="F7" s="119">
        <v>316</v>
      </c>
      <c r="G7" s="119">
        <v>123</v>
      </c>
      <c r="H7" s="119">
        <v>6478</v>
      </c>
      <c r="I7" s="19"/>
    </row>
    <row r="8" spans="1:20" s="9" customFormat="1" ht="14.1" customHeight="1" x14ac:dyDescent="0.2">
      <c r="A8" s="40" t="s">
        <v>5</v>
      </c>
      <c r="B8" s="119">
        <v>11962</v>
      </c>
      <c r="C8" s="119">
        <v>1382</v>
      </c>
      <c r="D8" s="119">
        <v>1156</v>
      </c>
      <c r="E8" s="119">
        <v>203</v>
      </c>
      <c r="F8" s="119">
        <v>178</v>
      </c>
      <c r="G8" s="119">
        <v>73</v>
      </c>
      <c r="H8" s="119">
        <v>14954</v>
      </c>
      <c r="I8" s="19"/>
    </row>
    <row r="9" spans="1:20" s="9" customFormat="1" ht="14.1" customHeight="1" x14ac:dyDescent="0.2">
      <c r="A9" s="40" t="s">
        <v>6</v>
      </c>
      <c r="B9" s="119">
        <v>24</v>
      </c>
      <c r="C9" s="119">
        <v>1368</v>
      </c>
      <c r="D9" s="119">
        <v>484</v>
      </c>
      <c r="E9" s="119">
        <v>15</v>
      </c>
      <c r="F9" s="150">
        <v>4</v>
      </c>
      <c r="G9" s="150">
        <v>1</v>
      </c>
      <c r="H9" s="119">
        <v>1896</v>
      </c>
      <c r="I9" s="19"/>
    </row>
    <row r="10" spans="1:20" s="9" customFormat="1" ht="14.1" customHeight="1" x14ac:dyDescent="0.2">
      <c r="A10" s="40" t="s">
        <v>7</v>
      </c>
      <c r="B10" s="119">
        <v>1624</v>
      </c>
      <c r="C10" s="119">
        <v>133</v>
      </c>
      <c r="D10" s="119">
        <v>45</v>
      </c>
      <c r="E10" s="150">
        <v>0</v>
      </c>
      <c r="F10" s="150">
        <v>1</v>
      </c>
      <c r="G10" s="119">
        <v>23</v>
      </c>
      <c r="H10" s="119">
        <v>1826</v>
      </c>
      <c r="I10" s="19"/>
    </row>
    <row r="11" spans="1:20" s="9" customFormat="1" ht="14.1" customHeight="1" x14ac:dyDescent="0.2">
      <c r="A11" s="40" t="s">
        <v>8</v>
      </c>
      <c r="B11" s="119">
        <v>39</v>
      </c>
      <c r="C11" s="119">
        <v>10</v>
      </c>
      <c r="D11" s="119">
        <v>1026</v>
      </c>
      <c r="E11" s="119">
        <v>666</v>
      </c>
      <c r="F11" s="119">
        <v>1040</v>
      </c>
      <c r="G11" s="119">
        <v>22</v>
      </c>
      <c r="H11" s="119">
        <v>2803</v>
      </c>
    </row>
    <row r="12" spans="1:20" s="9" customFormat="1" ht="14.1" customHeight="1" thickBot="1" x14ac:dyDescent="0.25">
      <c r="A12" s="41" t="s">
        <v>9</v>
      </c>
      <c r="B12" s="7">
        <v>192064</v>
      </c>
      <c r="C12" s="7">
        <v>40557</v>
      </c>
      <c r="D12" s="7">
        <v>17927</v>
      </c>
      <c r="E12" s="7">
        <v>3656</v>
      </c>
      <c r="F12" s="7">
        <v>6063</v>
      </c>
      <c r="G12" s="7">
        <v>3158</v>
      </c>
      <c r="H12" s="7">
        <v>263425</v>
      </c>
    </row>
    <row r="13" spans="1:20" s="35" customFormat="1" ht="24.95" customHeight="1" x14ac:dyDescent="0.2">
      <c r="A13" s="179" t="s">
        <v>211</v>
      </c>
      <c r="B13" s="179"/>
      <c r="C13" s="179"/>
      <c r="D13" s="179"/>
      <c r="E13" s="179"/>
      <c r="F13" s="179"/>
      <c r="G13" s="179"/>
      <c r="H13" s="179"/>
      <c r="J13" s="9"/>
      <c r="K13" s="9"/>
      <c r="L13" s="9"/>
      <c r="M13" s="9"/>
      <c r="N13" s="9"/>
      <c r="O13" s="9"/>
      <c r="P13" s="9"/>
      <c r="Q13" s="9"/>
      <c r="R13" s="9"/>
      <c r="S13" s="9"/>
      <c r="T13" s="9"/>
    </row>
    <row r="14" spans="1:20" x14ac:dyDescent="0.2">
      <c r="A14" s="180" t="s">
        <v>74</v>
      </c>
      <c r="B14" s="180"/>
      <c r="C14" s="180"/>
      <c r="D14" s="180"/>
      <c r="E14" s="180"/>
      <c r="F14" s="180"/>
      <c r="G14" s="180"/>
      <c r="H14" s="180"/>
      <c r="J14" s="9"/>
      <c r="K14" s="9"/>
      <c r="L14" s="9"/>
      <c r="M14" s="9"/>
      <c r="N14" s="9"/>
      <c r="O14" s="9"/>
      <c r="P14" s="9"/>
      <c r="Q14" s="9"/>
      <c r="R14" s="9"/>
      <c r="S14" s="9"/>
      <c r="T14" s="9"/>
    </row>
    <row r="15" spans="1:20" x14ac:dyDescent="0.2">
      <c r="A15" s="49" t="s">
        <v>201</v>
      </c>
      <c r="B15" s="38"/>
      <c r="C15" s="38"/>
      <c r="D15" s="38"/>
      <c r="E15" s="38"/>
      <c r="F15" s="38"/>
      <c r="G15" s="38"/>
      <c r="H15" s="38"/>
    </row>
    <row r="16" spans="1:20" x14ac:dyDescent="0.2">
      <c r="E16" s="10"/>
      <c r="F16" s="11"/>
      <c r="G16" s="11"/>
      <c r="H16" s="11"/>
      <c r="I16" s="11"/>
      <c r="J16" s="11"/>
      <c r="K16" s="11"/>
      <c r="L16" s="11"/>
      <c r="M16" s="11"/>
      <c r="N16" s="11"/>
    </row>
    <row r="17" spans="1:18" x14ac:dyDescent="0.2">
      <c r="J17" s="11"/>
      <c r="K17" s="11"/>
      <c r="L17" s="11"/>
      <c r="M17" s="11"/>
      <c r="N17" s="11"/>
      <c r="O17" s="11"/>
      <c r="P17" s="11"/>
      <c r="Q17" s="11"/>
      <c r="R17" s="11"/>
    </row>
    <row r="18" spans="1:18" x14ac:dyDescent="0.2">
      <c r="A18" s="8"/>
      <c r="H18" s="37"/>
      <c r="J18" s="11"/>
      <c r="K18" s="11"/>
      <c r="L18" s="11"/>
      <c r="M18" s="11"/>
      <c r="N18" s="11"/>
      <c r="O18" s="11"/>
      <c r="P18" s="11"/>
      <c r="Q18" s="11"/>
      <c r="R18" s="11"/>
    </row>
    <row r="19" spans="1:18" x14ac:dyDescent="0.2">
      <c r="A19" s="8"/>
      <c r="J19" s="11"/>
      <c r="K19" s="11"/>
      <c r="L19" s="11"/>
      <c r="M19" s="11"/>
      <c r="N19" s="11"/>
      <c r="O19" s="11"/>
      <c r="P19" s="11"/>
      <c r="Q19" s="11"/>
      <c r="R19" s="11"/>
    </row>
    <row r="20" spans="1:18" x14ac:dyDescent="0.2">
      <c r="A20" s="8"/>
      <c r="D20" s="37"/>
      <c r="J20" s="11"/>
      <c r="K20" s="11"/>
      <c r="L20" s="11"/>
      <c r="M20" s="11"/>
      <c r="N20" s="11"/>
      <c r="O20" s="11"/>
      <c r="P20" s="11"/>
      <c r="Q20" s="11"/>
      <c r="R20" s="11"/>
    </row>
    <row r="21" spans="1:18" x14ac:dyDescent="0.2">
      <c r="A21" s="8"/>
      <c r="J21" s="11"/>
      <c r="K21" s="11"/>
      <c r="L21" s="11"/>
      <c r="M21" s="11"/>
      <c r="N21" s="11"/>
      <c r="O21" s="11"/>
      <c r="P21" s="11"/>
      <c r="Q21" s="11"/>
      <c r="R21" s="11"/>
    </row>
    <row r="22" spans="1:18" x14ac:dyDescent="0.2">
      <c r="A22" s="8"/>
      <c r="J22" s="11"/>
      <c r="K22" s="11"/>
      <c r="L22" s="11"/>
      <c r="M22" s="11"/>
      <c r="N22" s="11"/>
      <c r="O22" s="11"/>
      <c r="P22" s="11"/>
      <c r="Q22" s="11"/>
      <c r="R22" s="11"/>
    </row>
    <row r="23" spans="1:18" x14ac:dyDescent="0.2">
      <c r="A23" s="8"/>
      <c r="B23" s="38"/>
      <c r="C23" s="38"/>
      <c r="J23" s="11"/>
      <c r="K23" s="11"/>
      <c r="L23" s="11"/>
      <c r="M23" s="11"/>
      <c r="N23" s="11"/>
      <c r="O23" s="11"/>
      <c r="P23" s="11"/>
      <c r="Q23" s="11"/>
      <c r="R23" s="11"/>
    </row>
    <row r="24" spans="1:18" x14ac:dyDescent="0.2">
      <c r="A24" s="8"/>
      <c r="C24" s="38"/>
      <c r="J24" s="11"/>
      <c r="K24" s="11"/>
      <c r="L24" s="11"/>
      <c r="M24" s="11"/>
      <c r="N24" s="11"/>
      <c r="O24" s="11"/>
      <c r="P24" s="11"/>
      <c r="Q24" s="11"/>
      <c r="R24" s="11"/>
    </row>
    <row r="25" spans="1:18" x14ac:dyDescent="0.2">
      <c r="C25" s="38"/>
    </row>
    <row r="26" spans="1:18" x14ac:dyDescent="0.2">
      <c r="A26" s="8"/>
      <c r="C26" s="38"/>
      <c r="H26" s="37"/>
    </row>
    <row r="27" spans="1:18" x14ac:dyDescent="0.2">
      <c r="A27" s="8"/>
      <c r="C27" s="38"/>
    </row>
    <row r="28" spans="1:18" x14ac:dyDescent="0.2">
      <c r="A28" s="8"/>
      <c r="C28" s="38"/>
    </row>
    <row r="29" spans="1:18" x14ac:dyDescent="0.2">
      <c r="A29" s="8"/>
      <c r="C29" s="38"/>
    </row>
    <row r="30" spans="1:18" x14ac:dyDescent="0.2">
      <c r="A30" s="8"/>
      <c r="C30" s="38"/>
      <c r="F30" s="37"/>
    </row>
    <row r="31" spans="1:18" x14ac:dyDescent="0.2">
      <c r="A31" s="8"/>
      <c r="B31" s="10"/>
      <c r="C31" s="10"/>
      <c r="D31" s="10"/>
      <c r="E31" s="10"/>
      <c r="F31" s="10"/>
      <c r="G31" s="10"/>
      <c r="H31" s="10"/>
    </row>
    <row r="32" spans="1:18" x14ac:dyDescent="0.2">
      <c r="A32" s="8"/>
      <c r="B32" s="11"/>
      <c r="C32" s="10"/>
      <c r="D32" s="11"/>
      <c r="E32" s="11"/>
      <c r="F32" s="11"/>
      <c r="G32" s="11"/>
      <c r="H32" s="11"/>
    </row>
    <row r="33" spans="1:1" x14ac:dyDescent="0.2">
      <c r="A33" s="10"/>
    </row>
    <row r="34" spans="1:1" x14ac:dyDescent="0.2">
      <c r="A34" s="10"/>
    </row>
  </sheetData>
  <mergeCells count="4">
    <mergeCell ref="B2:G2"/>
    <mergeCell ref="A1:H1"/>
    <mergeCell ref="A13:H13"/>
    <mergeCell ref="A14:H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d331aca-4c2e-4622-9fa5-a6dfc2d3d805"/>
    <AIHW_PPR_AnalysisFileRunBy xmlns="3d331aca-4c2e-4622-9fa5-a6dfc2d3d805">
      <UserInfo>
        <DisplayName/>
        <AccountId xsi:nil="true"/>
        <AccountType/>
      </UserInfo>
    </AIHW_PPR_AnalysisFileRunBy>
    <AIHW_PPR_AnalysisFileSessionId xmlns="3d331aca-4c2e-4622-9fa5-a6dfc2d3d805" xsi:nil="true"/>
    <AIHW_PPR_AnalysisFileRunDate xmlns="3d331aca-4c2e-4622-9fa5-a6dfc2d3d805" xsi:nil="true"/>
    <AIHW_PPR_Checksum xmlns="3d331aca-4c2e-4622-9fa5-a6dfc2d3d805" xsi:nil="true"/>
    <AIHW_PPR_AnalysisFilePath xmlns="3d331aca-4c2e-4622-9fa5-a6dfc2d3d805" xsi:nil="true"/>
    <AIHW_PPR_AnalysisFileVersion xmlns="3d331aca-4c2e-4622-9fa5-a6dfc2d3d8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61390162F22CE41879E68517875D4D7" ma:contentTypeVersion="1" ma:contentTypeDescription="Create a new data object document." ma:contentTypeScope="" ma:versionID="5a5eaee38a86fe78a3cce468b618af8c">
  <xsd:schema xmlns:xsd="http://www.w3.org/2001/XMLSchema" xmlns:xs="http://www.w3.org/2001/XMLSchema" xmlns:p="http://schemas.microsoft.com/office/2006/metadata/properties" xmlns:ns2="3d331aca-4c2e-4622-9fa5-a6dfc2d3d805" targetNamespace="http://schemas.microsoft.com/office/2006/metadata/properties" ma:root="true" ma:fieldsID="18da60ee682306070cfdee5d55319338" ns2:_="">
    <xsd:import namespace="3d331aca-4c2e-4622-9fa5-a6dfc2d3d805"/>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31aca-4c2e-4622-9fa5-a6dfc2d3d805"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4c6fd7f8-62be-4ae2-a8d4-efb8fa8752c2}" ma:internalName="AIHW_PPR_ProjectCategoryLookup" ma:showField="Title" ma:web="{3d331aca-4c2e-4622-9fa5-a6dfc2d3d805}">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97DE80-8A21-44A5-B677-A7113D3E9E8C}">
  <ds:schemaRefs>
    <ds:schemaRef ds:uri="http://schemas.microsoft.com/sharepoint/v3/contenttype/forms"/>
  </ds:schemaRefs>
</ds:datastoreItem>
</file>

<file path=customXml/itemProps2.xml><?xml version="1.0" encoding="utf-8"?>
<ds:datastoreItem xmlns:ds="http://schemas.openxmlformats.org/officeDocument/2006/customXml" ds:itemID="{E641625E-3103-461B-B3BF-98DB1302D8A4}">
  <ds:schemaRefs>
    <ds:schemaRef ds:uri="http://purl.org/dc/elements/1.1/"/>
    <ds:schemaRef ds:uri="http://schemas.microsoft.com/office/2006/metadata/properties"/>
    <ds:schemaRef ds:uri="3d331aca-4c2e-4622-9fa5-a6dfc2d3d805"/>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DBEF8AA-6D00-4A55-BBD2-BFB70C742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31aca-4c2e-4622-9fa5-a6dfc2d3d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Technical specifications</vt:lpstr>
      <vt:lpstr>Table 1</vt:lpstr>
      <vt:lpstr>Table 2</vt:lpstr>
      <vt:lpstr>Table 3</vt:lpstr>
      <vt:lpstr>Table 4</vt:lpstr>
      <vt:lpstr>Table 5</vt:lpstr>
      <vt:lpstr>Table 6</vt:lpstr>
      <vt:lpstr>Table 7</vt:lpstr>
      <vt:lpstr>Table 8</vt:lpstr>
      <vt:lpstr>Table 9</vt:lpstr>
      <vt:lpstr>Table 10</vt:lpstr>
      <vt:lpstr>Table 11</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Glen</dc:creator>
  <cp:lastModifiedBy>Cherian, Thomas</cp:lastModifiedBy>
  <dcterms:created xsi:type="dcterms:W3CDTF">2021-02-26T00:22:29Z</dcterms:created>
  <dcterms:modified xsi:type="dcterms:W3CDTF">2023-03-17T03:27:40Z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0x010100B4A1F787F0C441AC878A307E051D262E00226E8B188E214B8AB06D165B586CEFC300161390162F22CE41879E68517875D4D7</vt:lpwstr>
  </property>
</Properties>
</file>